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Контроль" state="visible" r:id="rId6"/>
    <sheet sheetId="4" name="Источники" state="visible" r:id="rId7"/>
  </sheets>
  <definedNames>
    <definedName name="_xlnm.Print_Area" localSheetId="0">'ВОР'!$A1:$K10</definedName>
    <definedName name="_xlnm.Print_Titles" localSheetId="0">'ВОР'!$7:$7</definedName>
    <definedName name="_xlnm.Print_Area" localSheetId="1">'Подбор'!$A1:$L43</definedName>
    <definedName name="_xlnm.Print_Titles" localSheetId="1">'Подбор'!$7:$7</definedName>
    <definedName name="_xlnm.Print_Area" localSheetId="2">'Контроль'!$A1:$E17</definedName>
    <definedName name="_xlnm.Print_Titles" localSheetId="2">'Контроль'!$7:$7</definedName>
    <definedName name="_xlnm.Print_Area" localSheetId="3">'Источники'!$A1:$E12</definedName>
    <definedName name="_xlnm.Print_Titles" localSheetId="3">'Источники'!$7:$7</definedName>
  </definedNames>
  <calcPr calcId="171027" fullCalcOnLoad="1"/>
</workbook>
</file>

<file path=xl/sharedStrings.xml><?xml version="1.0" encoding="utf-8"?>
<sst xmlns="http://schemas.openxmlformats.org/spreadsheetml/2006/main" count="313" uniqueCount="224">
  <si>
    <t>Ведомость кровельных работ</t>
  </si>
  <si>
    <t>Объект / участок</t>
  </si>
  <si>
    <t>Учебный производственный корпус, плоская кровля</t>
  </si>
  <si>
    <t>Основание ведомости</t>
  </si>
  <si>
    <t>Учебный пример, числа условные</t>
  </si>
  <si>
    <t>Дата</t>
  </si>
  <si>
    <t>Составил</t>
  </si>
  <si>
    <t>Проверил</t>
  </si>
  <si>
    <t>Редактируемые исходные объёмы выделены светлой заливкой.</t>
  </si>
  <si>
    <t>№</t>
  </si>
  <si>
    <t>Работа</t>
  </si>
  <si>
    <t>Материал</t>
  </si>
  <si>
    <t>Способ</t>
  </si>
  <si>
    <t>Основание</t>
  </si>
  <si>
    <t>Слои</t>
  </si>
  <si>
    <t>Высота / фартуки</t>
  </si>
  <si>
    <t>Ед. ВОР</t>
  </si>
  <si>
    <t>Объём</t>
  </si>
  <si>
    <t>Ссылка на проектный узел</t>
  </si>
  <si>
    <t>Примечание</t>
  </si>
  <si>
    <t>Наплавляемая кровля в три слоя</t>
  </si>
  <si>
    <t>Рулонный наплавляемый</t>
  </si>
  <si>
    <t>Наплавление</t>
  </si>
  <si>
    <t>Подготовленное бетонное основание</t>
  </si>
  <si>
    <t>Основное покрытие</t>
  </si>
  <si>
    <t>м²</t>
  </si>
  <si>
    <t>Уточнить по проекту</t>
  </si>
  <si>
    <t>Примыкания к парапету</t>
  </si>
  <si>
    <t>Узел примыкания</t>
  </si>
  <si>
    <t>Высота 500 мм, без фартуков</t>
  </si>
  <si>
    <t>м</t>
  </si>
  <si>
    <t>Огрунтовка с приготовлением</t>
  </si>
  <si>
    <t>Битумная грунтовка</t>
  </si>
  <si>
    <t>Бетон или цементный раствор</t>
  </si>
  <si>
    <t>Отдельная подготовка основания</t>
  </si>
  <si>
    <t>Подбор норм и перевод количества</t>
  </si>
  <si>
    <t>База</t>
  </si>
  <si>
    <t>ФСНБ-2022</t>
  </si>
  <si>
    <t>Применяемое дополнение</t>
  </si>
  <si>
    <t>Укажите применяемую редакцию перед согласованием.</t>
  </si>
  <si>
    <t>Стоимость материалов и итог сметы здесь не рассчитываются.</t>
  </si>
  <si>
    <t>Шифр</t>
  </si>
  <si>
    <t>Точное название нормы</t>
  </si>
  <si>
    <t>Измеритель</t>
  </si>
  <si>
    <t>Делитель</t>
  </si>
  <si>
    <t>Объём ВОР</t>
  </si>
  <si>
    <t>Количество нормы</t>
  </si>
  <si>
    <t>Включённые операции</t>
  </si>
  <si>
    <t>Проверить отдельно</t>
  </si>
  <si>
    <t>Источник</t>
  </si>
  <si>
    <t>Решение сметчика</t>
  </si>
  <si>
    <t>ГЭСН ФСНБ-2022</t>
  </si>
  <si>
    <t>12-01-002-08</t>
  </si>
  <si>
    <t>Устройство кровель плоских из наплавляемых материалов: в три слоя</t>
  </si>
  <si>
    <t>100 м2</t>
  </si>
  <si>
    <t>Наклейка рулонных материалов методом подплавления мастичного слоя газопламенными горелками.</t>
  </si>
  <si>
    <t>Узлы, огрунтовка, материалы по проекту</t>
  </si>
  <si>
    <t>ГЭСН 81-02-12-2022</t>
  </si>
  <si>
    <t>12-01-004-04</t>
  </si>
  <si>
    <t>Устройство примыканий кровель из наплавляемых материалов к стенам и парапетам высотой: до 600 мм без фартуков</t>
  </si>
  <si>
    <t>100 м</t>
  </si>
  <si>
    <t xml:space="preserve">Устройство цементного бортика.
Наклейка дополнительных слоев рулонного кровельного ковра в местах примыкания кровли к стенам и парапетам.</t>
  </si>
  <si>
    <t>12-01-016-01</t>
  </si>
  <si>
    <t>Огрунтовка оснований из бетона или раствора под водоизоляционный кровельный ковер: битумной грунтовкой с ее приготовлением</t>
  </si>
  <si>
    <t xml:space="preserve">Огрунтовка оснований битумной грунтовкой.
Приготовление грунтовки.</t>
  </si>
  <si>
    <t>Приготовление грунтовки требуется</t>
  </si>
  <si>
    <t>Материалы по проекту</t>
  </si>
  <si>
    <t>Спецификация / марка</t>
  </si>
  <si>
    <t>Единица</t>
  </si>
  <si>
    <t>Расход</t>
  </si>
  <si>
    <t>Цена за единицу</t>
  </si>
  <si>
    <t>Материалы нижних слоёв</t>
  </si>
  <si>
    <t>Материал верхнего слоя</t>
  </si>
  <si>
    <t>Незаполненный расход или цена остаются пустыми. Количества разных измерителей не суммируют.</t>
  </si>
  <si>
    <t>Условия выбора</t>
  </si>
  <si>
    <t>Точное название</t>
  </si>
  <si>
    <t>Включено</t>
  </si>
  <si>
    <t>Плоская кровля, наплавление, два слоя</t>
  </si>
  <si>
    <t>12-01-002-09</t>
  </si>
  <si>
    <t>Устройство кровель плоских из наплавляемых материалов: в два слоя</t>
  </si>
  <si>
    <t>Сборник 12</t>
  </si>
  <si>
    <t>Основное наплавляемое покрытие</t>
  </si>
  <si>
    <t>Проверить огрунтовку и узлы</t>
  </si>
  <si>
    <t>Плоская кровля, наплавление, три слоя</t>
  </si>
  <si>
    <t>Скатная кровля, наплавление, два слоя</t>
  </si>
  <si>
    <t>12-01-001-05</t>
  </si>
  <si>
    <t>Устройство кровель скатных из наплавляемых материалов: в два слоя</t>
  </si>
  <si>
    <t>Скатное наплавляемое покрытие</t>
  </si>
  <si>
    <t>Проверить подготовку и узлы</t>
  </si>
  <si>
    <t>Комплекс, два слоя, ширина здания от 12 до 24 м</t>
  </si>
  <si>
    <t>12-01-007-10</t>
  </si>
  <si>
    <t>Комплекс работ по устройству кровель из наплавляемых рулонных материалов для зданий шириной от 12 до 24 метров: в два слоя</t>
  </si>
  <si>
    <t>Бортики, огрунтовка, ковёр, примыкания и фартуки</t>
  </si>
  <si>
    <t>Проверить совпадение узлов, не повторять включённое</t>
  </si>
  <si>
    <t>Металлочерепица по готовым прогонам, до двух скатов</t>
  </si>
  <si>
    <t>12-01-023-01</t>
  </si>
  <si>
    <t>Устройство кровли из металлочерепицы по готовым прогонам: простая кровля</t>
  </si>
  <si>
    <t>Листы, крепление и обделка узлов</t>
  </si>
  <si>
    <t>Основание не устраивается</t>
  </si>
  <si>
    <t>Металлочерепица, свыше двух до пяти скатов</t>
  </si>
  <si>
    <t>12-01-023-02</t>
  </si>
  <si>
    <t>Устройство кровли из металлочерепицы по готовым прогонам: средней сложности</t>
  </si>
  <si>
    <t>Покрытие по готовым прогонам</t>
  </si>
  <si>
    <t>Подтвердить сложность по п. 1.12.10</t>
  </si>
  <si>
    <t>Металлочерепица, свыше пяти скатов</t>
  </si>
  <si>
    <t>12-01-023-03</t>
  </si>
  <si>
    <t>Устройство кровли из металлочерепицы по готовым прогонам: сложная кровля</t>
  </si>
  <si>
    <t>Металлочерепица с основанием</t>
  </si>
  <si>
    <t>12-01-020-01</t>
  </si>
  <si>
    <t>Устройство кровель различных типов из металлочерепицы</t>
  </si>
  <si>
    <t>Плёнка, контррейки, обрешётка, покрытие, узлы, снегозадержание</t>
  </si>
  <si>
    <t>Не добавлять ту же обрешётку повторно</t>
  </si>
  <si>
    <t>Хризотилцементные листы с симметричными кромками</t>
  </si>
  <si>
    <t>12-01-007-01</t>
  </si>
  <si>
    <t>Устройство кровель из волнистых хризотилцементных листов: с симметричными кромками по деревянной обрешетке с ее устройством</t>
  </si>
  <si>
    <t>Покрытие и деревянная обрешётка</t>
  </si>
  <si>
    <t>Подтвердить материал и кромки</t>
  </si>
  <si>
    <t>Полосная битумная черепица по готовой обшивке</t>
  </si>
  <si>
    <t>12-01-007-07</t>
  </si>
  <si>
    <t>Устройство кровель из черепицы: полосной битумной на скатной кровле по сплошной обшивке без ее устройства</t>
  </si>
  <si>
    <t>Битумное покрытие</t>
  </si>
  <si>
    <t>Устройство сплошной обшивки отдельно, если требуется</t>
  </si>
  <si>
    <t>Рулонная сталь, простая кровля по доске</t>
  </si>
  <si>
    <t>12-01-026-01</t>
  </si>
  <si>
    <t>Устройство кровель из рулонной стали по обрешетке из обрезной доски при: простой кровле</t>
  </si>
  <si>
    <t>Деревянная обрешётка и покрытие</t>
  </si>
  <si>
    <t>Проверить включённое основание</t>
  </si>
  <si>
    <t>Рулонная сталь, простая кровля по ЦСП</t>
  </si>
  <si>
    <t>12-01-027-01</t>
  </si>
  <si>
    <t>Устройство кровель из рулонной стали по основанию из цементно-стружечных плит по металлической обрешетке при: простой кровле</t>
  </si>
  <si>
    <t>ЦСП, два слоя теплоизоляционных плит, покрытие</t>
  </si>
  <si>
    <t>Не повторять включённые плиты</t>
  </si>
  <si>
    <t>ПВХ со сваркой, металлическое несущее основание</t>
  </si>
  <si>
    <t>12-01-028-01</t>
  </si>
  <si>
    <t>Устройство плоских однослойных кровель из ПВХ мембран (со сваркой полотен) с укладкой разделительного слоя по утеплителю, несущее основание из: металлического листа</t>
  </si>
  <si>
    <t>Разделительный слой, укладка, крепление и сварка</t>
  </si>
  <si>
    <t>Утепление проверить по составу и ВОР</t>
  </si>
  <si>
    <t>ПВХ со сваркой, бетонное несущее основание</t>
  </si>
  <si>
    <t>12-01-028-02</t>
  </si>
  <si>
    <t>Устройство плоских однослойных кровель из ПВХ мембран (со сваркой полотен) с укладкой разделительного слоя по утеплителю, несущее основание из: бетона</t>
  </si>
  <si>
    <t>ПВХ свободной укладки</t>
  </si>
  <si>
    <t>12-01-028-03</t>
  </si>
  <si>
    <t>Устройство плоских кровель из ПВХ мембран методом свободной укладки</t>
  </si>
  <si>
    <t>Покрытие свободной укладки</t>
  </si>
  <si>
    <t>Не подменять вариантом с механическим креплением</t>
  </si>
  <si>
    <t>Цементно-песчаная черепица по оцинкованной обрешётке</t>
  </si>
  <si>
    <t>12-01-039-01</t>
  </si>
  <si>
    <t>Устройство кровли из цементно-песчаной черепицы по обрешетке из стального оцинкованного профиля</t>
  </si>
  <si>
    <t>Обрешётка, покрытие и узлы</t>
  </si>
  <si>
    <t>Проверить совпадение с проектом</t>
  </si>
  <si>
    <t>Мастичная кровля в два слоя</t>
  </si>
  <si>
    <t>12-01-024-01</t>
  </si>
  <si>
    <t>Устройство кровли с применением мастики с 2-х слойным покрытием</t>
  </si>
  <si>
    <t>м2</t>
  </si>
  <si>
    <t>Покрытие и примыкания</t>
  </si>
  <si>
    <t>Измеритель м², без деления на 100</t>
  </si>
  <si>
    <t>Наплавляемые примыкания до 600 мм без фартуков</t>
  </si>
  <si>
    <t>Бортик и дополнительные слои в примыканиях</t>
  </si>
  <si>
    <t>Объём в метрах, высота до 600 мм включительно</t>
  </si>
  <si>
    <t>Огрунтовка и приготовление грунтовки</t>
  </si>
  <si>
    <t>Для готовой грунтовки пересмотреть вариант</t>
  </si>
  <si>
    <t>Примыкания ПВХ до 450 мм с одним фартуком</t>
  </si>
  <si>
    <t>12-01-029-01</t>
  </si>
  <si>
    <t>Устройство примыканий из ПВХ мембран к стенам и парапетам: высотой до 450 мм с одним фартуком</t>
  </si>
  <si>
    <t>Примыкания ПВХ</t>
  </si>
  <si>
    <t>Объём в метрах, проверить высоту и фартук</t>
  </si>
  <si>
    <t>Примыкания ПВХ к трубам по готовому основанию</t>
  </si>
  <si>
    <t>12-01-030-01</t>
  </si>
  <si>
    <t>Устройство примыканий из ПВХ мембран к трубам по готовому основанию</t>
  </si>
  <si>
    <t>10 м2</t>
  </si>
  <si>
    <t>Примыкания ПВХ к трубам</t>
  </si>
  <si>
    <t>Объём в м², делить на 10</t>
  </si>
  <si>
    <t>Плоское покрытие, вариант 12-01-002-14</t>
  </si>
  <si>
    <t>12-01-002-14</t>
  </si>
  <si>
    <t>Устройство кровель плоских из рулонных полимерных кровельных материалов на мастике с подготовкой поверхности: в один слой</t>
  </si>
  <si>
    <t>В составе огрунтовка и обделка примыканий</t>
  </si>
  <si>
    <t>Проверить узлы до добавления отдельных строк</t>
  </si>
  <si>
    <t>Плоское покрытие, вариант 12-01-002-15</t>
  </si>
  <si>
    <t>12-01-002-15</t>
  </si>
  <si>
    <t>Устройство кровель плоских из рулонных полимерных кровельных материалов на мастике с подготовкой поверхности: в два слоя</t>
  </si>
  <si>
    <t>Проверка подбора перед согласованием</t>
  </si>
  <si>
    <t>Отметки выполняет проверяющий сметчик.</t>
  </si>
  <si>
    <t>Что проверить</t>
  </si>
  <si>
    <t>Условие проверки</t>
  </si>
  <si>
    <t>Отметка</t>
  </si>
  <si>
    <t>Примечание / решение</t>
  </si>
  <si>
    <t>База и редакция</t>
  </si>
  <si>
    <t>Записаны база и дополнение; составы сверены с применяемыми нормами.</t>
  </si>
  <si>
    <t>Количество слоёв</t>
  </si>
  <si>
    <t>ВОР и норма описывают одинаковое число слоёв; объём не умножен повторно.</t>
  </si>
  <si>
    <t>м² / 100, м / 100, м² / 10 или м² без деления выбраны по точному шифру.</t>
  </si>
  <si>
    <t>Готовность основания</t>
  </si>
  <si>
    <t>Работы по основанию не пропущены и не добавлены к уже включённому составу.</t>
  </si>
  <si>
    <t>12-01-020-01 и обрешётка</t>
  </si>
  <si>
    <t>Проверить, не повторяется ли та же обрешётка отдельной строкой.</t>
  </si>
  <si>
    <t>12-01-007-10 и примыкания</t>
  </si>
  <si>
    <t>Проверить совпадение включённых узлов, грунтовки и фартуков с отдельными строками.</t>
  </si>
  <si>
    <t>12-01-002-14 / 12-01-002-15</t>
  </si>
  <si>
    <t>Перед добавлением огрунтовки или примыканий проверить уже включённые операции.</t>
  </si>
  <si>
    <t>Марки, расход и стоимость основных материалов определены по спецификации.</t>
  </si>
  <si>
    <t>Готовая грунтовка</t>
  </si>
  <si>
    <t>При поставке готовой грунтовки пересмотреть вариант с приготовлением.</t>
  </si>
  <si>
    <t>Дополнительные узлы</t>
  </si>
  <si>
    <t>Ендовы, швы, утепление и водосток добавлены только при наличии проектного объёма.</t>
  </si>
  <si>
    <t>Нормативные источники и уточнения</t>
  </si>
  <si>
    <t>Учебный пример, числа условные.</t>
  </si>
  <si>
    <t>Документ / материал</t>
  </si>
  <si>
    <t>Что подтверждает / что уточнить</t>
  </si>
  <si>
    <t>Ссылка</t>
  </si>
  <si>
    <t>Дата проверки</t>
  </si>
  <si>
    <t>Статус уточнения</t>
  </si>
  <si>
    <t>Шифры, точные названия, составы работ, измерители; п. 1.12.8 и 1.12.10.</t>
  </si>
  <si>
    <t>Официальный текст сборника 12</t>
  </si>
  <si>
    <t>Изменения № 490/пр от 14.08.2025</t>
  </si>
  <si>
    <t>Раздел 1.8.1.2, состав таблицы 12-01-020.</t>
  </si>
  <si>
    <t>Приложение к приказу</t>
  </si>
  <si>
    <t>ФСНБ-2022, перечень дополнений</t>
  </si>
  <si>
    <t>Выбор применяемой редакции.</t>
  </si>
  <si>
    <t>ФГИС ЦС, перечень ФСНБ</t>
  </si>
  <si>
    <t>Укажите дополнение на листе «Подбор»</t>
  </si>
  <si>
    <t>Рулонные материалы нижних слоёв</t>
  </si>
  <si>
    <t>Марка, проектный расход, стоимость.</t>
  </si>
  <si>
    <t>Уточнить по спецификации</t>
  </si>
  <si>
    <t>Рулонный материал верхнего слоя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</si>
</sst>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5" x14ac:knownFonts="1">
    <font>
      <color theme="1"/>
      <family val="2"/>
      <scheme val="minor"/>
      <sz val="11"/>
      <name val="Calibri"/>
    </font>
    <font>
      <b/>
      <color rgb="FF502F25"/>
      <sz val="15"/>
      <name val="Arial"/>
    </font>
    <font>
      <color rgb="FF262626"/>
      <sz val="11"/>
      <name val="Arial"/>
    </font>
    <font>
      <b/>
      <color rgb="FFFFFFFF"/>
      <sz val="11"/>
      <name val="Arial"/>
    </font>
    <font>
      <color rgb="FF502F2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502F25"/>
      </patternFill>
    </fill>
    <fill>
      <patternFill patternType="solid">
        <fgColor rgb="FFFFF4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top" wrapText="1"/>
    </xf>
    <xf numFmtId="0" fontId="2" fillId="3" borderId="0" xfId="0" applyFont="1" applyFill="1" applyAlignment="1">
      <alignment horizontal="right" vertical="top" wrapText="1"/>
    </xf>
    <xf numFmtId="165" fontId="4" fillId="0" borderId="0" xfId="0" applyNumberFormat="1" applyFont="1" applyAlignment="1">
      <alignment horizontal="right" vertical="top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46def96d-6048-4a82-96d6-9c51c1bece2d" TargetMode="External"/><Relationship Id="rId2" Type="http://schemas.openxmlformats.org/officeDocument/2006/relationships/hyperlink" Target="https://fgiscs.minstroyrf.ru/frsn/standard2022/doc/46def96d-6048-4a82-96d6-9c51c1bece2d" TargetMode="External"/><Relationship Id="rId3" Type="http://schemas.openxmlformats.org/officeDocument/2006/relationships/hyperlink" Target="https://fgiscs.minstroyrf.ru/frsn/standard2022/doc/46def96d-6048-4a82-96d6-9c51c1bece2d" TargetMode="External"/><Relationship Id="rId4" Type="http://schemas.openxmlformats.org/officeDocument/2006/relationships/hyperlink" Target="https://fgiscs.minstroyrf.ru/frsn/standard2022/doc/46def96d-6048-4a82-96d6-9c51c1bece2d" TargetMode="External"/><Relationship Id="rId5" Type="http://schemas.openxmlformats.org/officeDocument/2006/relationships/hyperlink" Target="https://fgiscs.minstroyrf.ru/frsn/standard2022/doc/46def96d-6048-4a82-96d6-9c51c1bece2d" TargetMode="External"/><Relationship Id="rId6" Type="http://schemas.openxmlformats.org/officeDocument/2006/relationships/hyperlink" Target="https://fgiscs.minstroyrf.ru/frsn/standard2022/doc/46def96d-6048-4a82-96d6-9c51c1bece2d" TargetMode="External"/><Relationship Id="rId7" Type="http://schemas.openxmlformats.org/officeDocument/2006/relationships/hyperlink" Target="https://fgiscs.minstroyrf.ru/frsn/standard2022/doc/46def96d-6048-4a82-96d6-9c51c1bece2d" TargetMode="External"/><Relationship Id="rId8" Type="http://schemas.openxmlformats.org/officeDocument/2006/relationships/hyperlink" Target="https://fgiscs.minstroyrf.ru/frsn/standard2022/doc/46def96d-6048-4a82-96d6-9c51c1bece2d" TargetMode="External"/><Relationship Id="rId9" Type="http://schemas.openxmlformats.org/officeDocument/2006/relationships/hyperlink" Target="https://fgiscs.minstroyrf.ru/frsn/standard2022/doc/46def96d-6048-4a82-96d6-9c51c1bece2d" TargetMode="External"/><Relationship Id="rId10" Type="http://schemas.openxmlformats.org/officeDocument/2006/relationships/hyperlink" Target="https://fgiscs.minstroyrf.ru/frsn/standard2022/doc/46def96d-6048-4a82-96d6-9c51c1bece2d" TargetMode="External"/><Relationship Id="rId11" Type="http://schemas.openxmlformats.org/officeDocument/2006/relationships/hyperlink" Target="https://fgiscs.minstroyrf.ru/frsn/standard2022/doc/46def96d-6048-4a82-96d6-9c51c1bece2d" TargetMode="External"/><Relationship Id="rId12" Type="http://schemas.openxmlformats.org/officeDocument/2006/relationships/hyperlink" Target="https://fgiscs.minstroyrf.ru/frsn/standard2022/doc/46def96d-6048-4a82-96d6-9c51c1bece2d" TargetMode="External"/><Relationship Id="rId13" Type="http://schemas.openxmlformats.org/officeDocument/2006/relationships/hyperlink" Target="https://fgiscs.minstroyrf.ru/frsn/standard2022/doc/46def96d-6048-4a82-96d6-9c51c1bece2d" TargetMode="External"/><Relationship Id="rId14" Type="http://schemas.openxmlformats.org/officeDocument/2006/relationships/hyperlink" Target="https://fgiscs.minstroyrf.ru/frsn/standard2022/doc/46def96d-6048-4a82-96d6-9c51c1bece2d" TargetMode="External"/><Relationship Id="rId15" Type="http://schemas.openxmlformats.org/officeDocument/2006/relationships/hyperlink" Target="https://fgiscs.minstroyrf.ru/frsn/standard2022/doc/46def96d-6048-4a82-96d6-9c51c1bece2d" TargetMode="External"/><Relationship Id="rId16" Type="http://schemas.openxmlformats.org/officeDocument/2006/relationships/hyperlink" Target="https://fgiscs.minstroyrf.ru/frsn/standard2022/doc/46def96d-6048-4a82-96d6-9c51c1bece2d" TargetMode="External"/><Relationship Id="rId17" Type="http://schemas.openxmlformats.org/officeDocument/2006/relationships/hyperlink" Target="https://fgiscs.minstroyrf.ru/frsn/standard2022/doc/46def96d-6048-4a82-96d6-9c51c1bece2d" TargetMode="External"/><Relationship Id="rId18" Type="http://schemas.openxmlformats.org/officeDocument/2006/relationships/hyperlink" Target="https://fgiscs.minstroyrf.ru/frsn/standard2022/doc/46def96d-6048-4a82-96d6-9c51c1bece2d" TargetMode="External"/><Relationship Id="rId19" Type="http://schemas.openxmlformats.org/officeDocument/2006/relationships/hyperlink" Target="https://fgiscs.minstroyrf.ru/frsn/standard2022/doc/46def96d-6048-4a82-96d6-9c51c1bece2d" TargetMode="External"/><Relationship Id="rId20" Type="http://schemas.openxmlformats.org/officeDocument/2006/relationships/hyperlink" Target="https://fgiscs.minstroyrf.ru/frsn/standard2022/doc/46def96d-6048-4a82-96d6-9c51c1bece2d" TargetMode="External"/><Relationship Id="rId21" Type="http://schemas.openxmlformats.org/officeDocument/2006/relationships/hyperlink" Target="https://fgiscs.minstroyrf.ru/frsn/standard2022/doc/46def96d-6048-4a82-96d6-9c51c1bece2d" TargetMode="External"/><Relationship Id="rId22" Type="http://schemas.openxmlformats.org/officeDocument/2006/relationships/hyperlink" Target="https://fgiscs.minstroyrf.ru/frsn/standard2022/doc/46def96d-6048-4a82-96d6-9c51c1bece2d" TargetMode="External"/><Relationship Id="rId23" Type="http://schemas.openxmlformats.org/officeDocument/2006/relationships/hyperlink" Target="https://fgiscs.minstroyrf.ru/frsn/standard2022/doc/46def96d-6048-4a82-96d6-9c51c1bece2d" TargetMode="External"/><Relationship Id="rId24" Type="http://schemas.openxmlformats.org/officeDocument/2006/relationships/hyperlink" Target="https://fgiscs.minstroyrf.ru/frsn/standard2022/doc/46def96d-6048-4a82-96d6-9c51c1bece2d" TargetMode="External"/><Relationship Id="rId25" Type="http://schemas.openxmlformats.org/officeDocument/2006/relationships/hyperlink" Target="https://fgiscs.minstroyrf.ru/frsn/standard2022/doc/46def96d-6048-4a82-96d6-9c51c1bece2d" TargetMode="External"/><Relationship Id="rId26" Type="http://schemas.openxmlformats.org/officeDocument/2006/relationships/hyperlink" Target="https://fgiscs.minstroyrf.ru/frsn/standard2022/doc/46def96d-6048-4a82-96d6-9c51c1bece2d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frsn/standard2022/doc/46def96d-6048-4a82-96d6-9c51c1bece2d" TargetMode="External"/><Relationship Id="rId2" Type="http://schemas.openxmlformats.org/officeDocument/2006/relationships/hyperlink" Target="https://fgiscs.minstroyrf.ru/frsn/standard2022/doc/c5bd684a-ecf6-40dc-b645-68e797af3a4a" TargetMode="External"/><Relationship Id="rId3" Type="http://schemas.openxmlformats.org/officeDocument/2006/relationships/hyperlink" Target="https://fgiscs.minstroyrf.ru/frsn/fsn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9" customWidth="1"/>
    <col min="3" max="3" width="26" customWidth="1"/>
    <col min="4" max="4" width="27" customWidth="1"/>
    <col min="5" max="5" width="33" customWidth="1"/>
    <col min="6" max="6" width="10" customWidth="1"/>
    <col min="7" max="7" width="36" customWidth="1"/>
    <col min="8" max="8" width="12" customWidth="1"/>
    <col min="9" max="9" width="14" customWidth="1"/>
    <col min="10" max="10" width="25" customWidth="1"/>
    <col min="11" max="11" width="22" customWidth="1"/>
  </cols>
  <sheetData>
    <row r="2" ht="26" customHeight="1" spans="1:1" x14ac:dyDescent="0.25">
      <c r="A2" s="1" t="s">
        <v>0</v>
      </c>
    </row>
    <row r="3" ht="53" customHeight="1" spans="2:7" x14ac:dyDescent="0.25">
      <c r="B3" s="2" t="s">
        <v>1</v>
      </c>
      <c r="C3" s="2" t="s">
        <v>2</v>
      </c>
      <c r="E3" s="2" t="s">
        <v>3</v>
      </c>
      <c r="G3" s="2" t="s">
        <v>4</v>
      </c>
    </row>
    <row r="4" ht="53" customHeight="1" spans="2:7" x14ac:dyDescent="0.25">
      <c r="B4" s="2" t="s">
        <v>5</v>
      </c>
      <c r="C4" s="3">
        <v>46300</v>
      </c>
      <c r="E4" s="2" t="s">
        <v>6</v>
      </c>
      <c r="G4" s="2" t="s">
        <v>7</v>
      </c>
    </row>
    <row r="5" ht="38" customHeight="1" spans="2:2" x14ac:dyDescent="0.25">
      <c r="B5" s="2" t="s">
        <v>8</v>
      </c>
    </row>
    <row r="7" ht="45" customHeight="1" spans="1:11" x14ac:dyDescent="0.25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19</v>
      </c>
    </row>
    <row r="8" ht="66" customHeight="1" spans="1:11" x14ac:dyDescent="0.25">
      <c r="A8" s="5">
        <v>1</v>
      </c>
      <c r="B8" s="2" t="s">
        <v>20</v>
      </c>
      <c r="C8" s="2" t="s">
        <v>21</v>
      </c>
      <c r="D8" s="2" t="s">
        <v>22</v>
      </c>
      <c r="E8" s="2" t="s">
        <v>23</v>
      </c>
      <c r="F8" s="5">
        <v>3</v>
      </c>
      <c r="G8" s="2" t="s">
        <v>24</v>
      </c>
      <c r="H8" s="2" t="s">
        <v>25</v>
      </c>
      <c r="I8" s="6">
        <v>600</v>
      </c>
      <c r="K8" s="2" t="s">
        <v>26</v>
      </c>
    </row>
    <row r="9" ht="66" customHeight="1" spans="1:11" x14ac:dyDescent="0.25">
      <c r="A9" s="5">
        <v>2</v>
      </c>
      <c r="B9" s="2" t="s">
        <v>27</v>
      </c>
      <c r="C9" s="2" t="s">
        <v>21</v>
      </c>
      <c r="D9" s="2" t="s">
        <v>22</v>
      </c>
      <c r="E9" s="2" t="s">
        <v>28</v>
      </c>
      <c r="G9" s="2" t="s">
        <v>29</v>
      </c>
      <c r="H9" s="2" t="s">
        <v>30</v>
      </c>
      <c r="I9" s="6">
        <v>100</v>
      </c>
      <c r="K9" s="2" t="s">
        <v>26</v>
      </c>
    </row>
    <row r="10" ht="66" customHeight="1" spans="1:11" x14ac:dyDescent="0.25">
      <c r="A10" s="5">
        <v>3</v>
      </c>
      <c r="B10" s="2" t="s">
        <v>31</v>
      </c>
      <c r="C10" s="2" t="s">
        <v>32</v>
      </c>
      <c r="D10" s="2" t="s">
        <v>31</v>
      </c>
      <c r="E10" s="2" t="s">
        <v>33</v>
      </c>
      <c r="G10" s="2" t="s">
        <v>34</v>
      </c>
      <c r="H10" s="2" t="s">
        <v>25</v>
      </c>
      <c r="I10" s="6">
        <v>600</v>
      </c>
      <c r="K10" s="2" t="s">
        <v>26</v>
      </c>
    </row>
  </sheetData>
  <autoFilter ref="A7:K10"/>
  <dataValidations count="2">
    <dataValidation type="decimal" operator="greaterThanOrEqual" allowBlank="1" showErrorMessage="1" error="Введите неотрицательный объём." sqref="I10">
      <formula1>0</formula1>
    </dataValidation>
    <dataValidation type="decimal" operator="greaterThanOrEqual" allowBlank="1" showErrorMessage="1" error="Введите неотрицательный объём." sqref="I8:I10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43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9" customWidth="1"/>
    <col min="3" max="3" width="22" customWidth="1"/>
    <col min="4" max="4" width="49" customWidth="1"/>
    <col min="5" max="5" width="14" customWidth="1"/>
    <col min="6" max="6" width="12" customWidth="1"/>
    <col min="7" max="7" width="15" customWidth="1"/>
    <col min="8" max="8" width="17" customWidth="1"/>
    <col min="9" max="9" width="46" customWidth="1"/>
    <col min="10" max="10" width="42" customWidth="1"/>
    <col min="11" max="11" width="29" customWidth="1"/>
    <col min="12" max="12" width="27" customWidth="1"/>
  </cols>
  <sheetData>
    <row r="2" ht="26" customHeight="1" spans="1:1" x14ac:dyDescent="0.25">
      <c r="A2" s="1" t="s">
        <v>35</v>
      </c>
    </row>
    <row r="3" ht="23" customHeight="1" spans="1:4" x14ac:dyDescent="0.25">
      <c r="A3" s="2" t="s">
        <v>36</v>
      </c>
      <c r="B3" s="2" t="s">
        <v>37</v>
      </c>
      <c r="D3" s="2" t="s">
        <v>38</v>
      </c>
    </row>
    <row r="4" ht="38" customHeight="1" spans="4:4" x14ac:dyDescent="0.25">
      <c r="D4" s="2" t="s">
        <v>39</v>
      </c>
    </row>
    <row r="5" ht="38" customHeight="1" spans="4:4" x14ac:dyDescent="0.25">
      <c r="D5" s="2" t="s">
        <v>40</v>
      </c>
    </row>
    <row r="7" ht="45" customHeight="1" spans="1:12" x14ac:dyDescent="0.25">
      <c r="A7" s="4" t="s">
        <v>9</v>
      </c>
      <c r="B7" s="4" t="s">
        <v>36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4" t="s">
        <v>49</v>
      </c>
      <c r="L7" s="4" t="s">
        <v>50</v>
      </c>
    </row>
    <row r="8" ht="96" customHeight="1" spans="1:12" x14ac:dyDescent="0.25">
      <c r="A8" s="5">
        <v>1</v>
      </c>
      <c r="B8" s="2" t="s">
        <v>51</v>
      </c>
      <c r="C8" s="2" t="s">
        <v>52</v>
      </c>
      <c r="D8" s="2" t="s">
        <v>53</v>
      </c>
      <c r="E8" s="2" t="s">
        <v>54</v>
      </c>
      <c r="F8" s="5">
        <v>100</v>
      </c>
      <c r="G8" s="7">
        <f>IF('ВОР'!I8="","",'ВОР'!I8)</f>
        <v>600</v>
      </c>
      <c r="H8" s="7">
        <f>IF(OR(G8="",F8=""),"",G8/F8)</f>
        <v>6</v>
      </c>
      <c r="I8" s="2" t="s">
        <v>55</v>
      </c>
      <c r="J8" s="2" t="s">
        <v>56</v>
      </c>
      <c r="K8" s="2" t="s">
        <v>57</v>
      </c>
    </row>
    <row r="9" ht="96" customHeight="1" spans="1:12" x14ac:dyDescent="0.25">
      <c r="A9" s="5">
        <v>2</v>
      </c>
      <c r="B9" s="2" t="s">
        <v>51</v>
      </c>
      <c r="C9" s="2" t="s">
        <v>58</v>
      </c>
      <c r="D9" s="2" t="s">
        <v>59</v>
      </c>
      <c r="E9" s="2" t="s">
        <v>60</v>
      </c>
      <c r="F9" s="5">
        <v>100</v>
      </c>
      <c r="G9" s="7">
        <f>IF('ВОР'!I9="","",'ВОР'!I9)</f>
        <v>100</v>
      </c>
      <c r="H9" s="7">
        <f>IF(OR(G9="",F9=""),"",G9/F9)</f>
        <v>1</v>
      </c>
      <c r="I9" s="2" t="s">
        <v>61</v>
      </c>
      <c r="J9" s="2" t="s">
        <v>29</v>
      </c>
      <c r="K9" s="2" t="s">
        <v>57</v>
      </c>
    </row>
    <row r="10" ht="96" customHeight="1" spans="1:12" x14ac:dyDescent="0.25">
      <c r="A10" s="5">
        <v>3</v>
      </c>
      <c r="B10" s="2" t="s">
        <v>51</v>
      </c>
      <c r="C10" s="2" t="s">
        <v>62</v>
      </c>
      <c r="D10" s="2" t="s">
        <v>63</v>
      </c>
      <c r="E10" s="2" t="s">
        <v>54</v>
      </c>
      <c r="F10" s="5">
        <v>100</v>
      </c>
      <c r="G10" s="7">
        <f>IF('ВОР'!I10="","",'ВОР'!I10)</f>
        <v>600</v>
      </c>
      <c r="H10" s="7">
        <f>IF(OR(G10="",F10=""),"",G10/F10)</f>
        <v>6</v>
      </c>
      <c r="I10" s="2" t="s">
        <v>64</v>
      </c>
      <c r="J10" s="2" t="s">
        <v>65</v>
      </c>
      <c r="K10" s="2" t="s">
        <v>57</v>
      </c>
    </row>
    <row r="13" ht="23" customHeight="1" spans="2:2" x14ac:dyDescent="0.25">
      <c r="B13" s="2" t="s">
        <v>66</v>
      </c>
    </row>
    <row r="14" ht="45" customHeight="1" spans="1:6" x14ac:dyDescent="0.25">
      <c r="A14" s="4" t="s">
        <v>9</v>
      </c>
      <c r="B14" s="4" t="s">
        <v>11</v>
      </c>
      <c r="C14" s="4" t="s">
        <v>67</v>
      </c>
      <c r="D14" s="4" t="s">
        <v>68</v>
      </c>
      <c r="E14" s="4" t="s">
        <v>69</v>
      </c>
      <c r="F14" s="4" t="s">
        <v>70</v>
      </c>
    </row>
    <row r="15" ht="23" customHeight="1" spans="1:6" x14ac:dyDescent="0.25">
      <c r="A15" s="5">
        <v>1</v>
      </c>
      <c r="B15" s="2" t="s">
        <v>71</v>
      </c>
      <c r="D15" s="2" t="s">
        <v>25</v>
      </c>
    </row>
    <row r="16" ht="23" customHeight="1" spans="1:6" x14ac:dyDescent="0.25">
      <c r="A16" s="5">
        <v>2</v>
      </c>
      <c r="B16" s="2" t="s">
        <v>72</v>
      </c>
      <c r="D16" s="2" t="s">
        <v>25</v>
      </c>
    </row>
    <row r="18" ht="83" customHeight="1" spans="2:2" x14ac:dyDescent="0.25">
      <c r="B18" s="2" t="s">
        <v>73</v>
      </c>
    </row>
    <row r="20" ht="45" customHeight="1" spans="1:10" x14ac:dyDescent="0.25">
      <c r="A20" s="4" t="s">
        <v>9</v>
      </c>
      <c r="B20" s="4" t="s">
        <v>74</v>
      </c>
      <c r="C20" s="4" t="s">
        <v>41</v>
      </c>
      <c r="D20" s="4" t="s">
        <v>75</v>
      </c>
      <c r="E20" s="4" t="s">
        <v>43</v>
      </c>
      <c r="F20" s="4" t="s">
        <v>44</v>
      </c>
      <c r="G20" s="4" t="s">
        <v>49</v>
      </c>
      <c r="H20" s="4" t="s">
        <v>76</v>
      </c>
      <c r="I20" s="4" t="s">
        <v>48</v>
      </c>
      <c r="J20" s="4" t="s">
        <v>50</v>
      </c>
    </row>
    <row r="21" ht="116" customHeight="1" spans="1:10" x14ac:dyDescent="0.25">
      <c r="A21" s="5">
        <v>1</v>
      </c>
      <c r="B21" s="2" t="s">
        <v>77</v>
      </c>
      <c r="C21" s="2" t="s">
        <v>78</v>
      </c>
      <c r="D21" s="2" t="s">
        <v>79</v>
      </c>
      <c r="E21" s="2" t="s">
        <v>54</v>
      </c>
      <c r="F21" s="5">
        <v>100</v>
      </c>
      <c r="G21" s="2" t="s">
        <v>80</v>
      </c>
      <c r="H21" s="2" t="s">
        <v>81</v>
      </c>
      <c r="I21" s="2" t="s">
        <v>82</v>
      </c>
    </row>
    <row r="22" ht="116" customHeight="1" spans="1:10" x14ac:dyDescent="0.25">
      <c r="A22" s="5">
        <v>2</v>
      </c>
      <c r="B22" s="2" t="s">
        <v>83</v>
      </c>
      <c r="C22" s="2" t="s">
        <v>52</v>
      </c>
      <c r="D22" s="2" t="s">
        <v>53</v>
      </c>
      <c r="E22" s="2" t="s">
        <v>54</v>
      </c>
      <c r="F22" s="5">
        <v>100</v>
      </c>
      <c r="G22" s="2" t="s">
        <v>80</v>
      </c>
      <c r="H22" s="2" t="s">
        <v>81</v>
      </c>
      <c r="I22" s="2" t="s">
        <v>82</v>
      </c>
    </row>
    <row r="23" ht="116" customHeight="1" spans="1:10" x14ac:dyDescent="0.25">
      <c r="A23" s="5">
        <v>3</v>
      </c>
      <c r="B23" s="2" t="s">
        <v>84</v>
      </c>
      <c r="C23" s="2" t="s">
        <v>85</v>
      </c>
      <c r="D23" s="2" t="s">
        <v>86</v>
      </c>
      <c r="E23" s="2" t="s">
        <v>54</v>
      </c>
      <c r="F23" s="5">
        <v>100</v>
      </c>
      <c r="G23" s="2" t="s">
        <v>80</v>
      </c>
      <c r="H23" s="2" t="s">
        <v>87</v>
      </c>
      <c r="I23" s="2" t="s">
        <v>88</v>
      </c>
    </row>
    <row r="24" ht="116" customHeight="1" spans="1:10" x14ac:dyDescent="0.25">
      <c r="A24" s="5">
        <v>4</v>
      </c>
      <c r="B24" s="2" t="s">
        <v>89</v>
      </c>
      <c r="C24" s="2" t="s">
        <v>90</v>
      </c>
      <c r="D24" s="2" t="s">
        <v>91</v>
      </c>
      <c r="E24" s="2" t="s">
        <v>54</v>
      </c>
      <c r="F24" s="5">
        <v>100</v>
      </c>
      <c r="G24" s="2" t="s">
        <v>80</v>
      </c>
      <c r="H24" s="2" t="s">
        <v>92</v>
      </c>
      <c r="I24" s="2" t="s">
        <v>93</v>
      </c>
    </row>
    <row r="25" ht="116" customHeight="1" spans="1:10" x14ac:dyDescent="0.25">
      <c r="A25" s="5">
        <v>5</v>
      </c>
      <c r="B25" s="2" t="s">
        <v>94</v>
      </c>
      <c r="C25" s="2" t="s">
        <v>95</v>
      </c>
      <c r="D25" s="2" t="s">
        <v>96</v>
      </c>
      <c r="E25" s="2" t="s">
        <v>54</v>
      </c>
      <c r="F25" s="5">
        <v>100</v>
      </c>
      <c r="G25" s="2" t="s">
        <v>80</v>
      </c>
      <c r="H25" s="2" t="s">
        <v>97</v>
      </c>
      <c r="I25" s="2" t="s">
        <v>98</v>
      </c>
    </row>
    <row r="26" ht="116" customHeight="1" spans="1:10" x14ac:dyDescent="0.25">
      <c r="A26" s="5">
        <v>6</v>
      </c>
      <c r="B26" s="2" t="s">
        <v>99</v>
      </c>
      <c r="C26" s="2" t="s">
        <v>100</v>
      </c>
      <c r="D26" s="2" t="s">
        <v>101</v>
      </c>
      <c r="E26" s="2" t="s">
        <v>54</v>
      </c>
      <c r="F26" s="5">
        <v>100</v>
      </c>
      <c r="G26" s="2" t="s">
        <v>80</v>
      </c>
      <c r="H26" s="2" t="s">
        <v>102</v>
      </c>
      <c r="I26" s="2" t="s">
        <v>103</v>
      </c>
    </row>
    <row r="27" ht="116" customHeight="1" spans="1:10" x14ac:dyDescent="0.25">
      <c r="A27" s="5">
        <v>7</v>
      </c>
      <c r="B27" s="2" t="s">
        <v>104</v>
      </c>
      <c r="C27" s="2" t="s">
        <v>105</v>
      </c>
      <c r="D27" s="2" t="s">
        <v>106</v>
      </c>
      <c r="E27" s="2" t="s">
        <v>54</v>
      </c>
      <c r="F27" s="5">
        <v>100</v>
      </c>
      <c r="G27" s="2" t="s">
        <v>80</v>
      </c>
      <c r="H27" s="2" t="s">
        <v>102</v>
      </c>
      <c r="I27" s="2" t="s">
        <v>103</v>
      </c>
    </row>
    <row r="28" ht="116" customHeight="1" spans="1:10" x14ac:dyDescent="0.25">
      <c r="A28" s="5">
        <v>8</v>
      </c>
      <c r="B28" s="2" t="s">
        <v>107</v>
      </c>
      <c r="C28" s="2" t="s">
        <v>108</v>
      </c>
      <c r="D28" s="2" t="s">
        <v>109</v>
      </c>
      <c r="E28" s="2" t="s">
        <v>54</v>
      </c>
      <c r="F28" s="5">
        <v>100</v>
      </c>
      <c r="G28" s="2" t="s">
        <v>80</v>
      </c>
      <c r="H28" s="2" t="s">
        <v>110</v>
      </c>
      <c r="I28" s="2" t="s">
        <v>111</v>
      </c>
    </row>
    <row r="29" ht="116" customHeight="1" spans="1:10" x14ac:dyDescent="0.25">
      <c r="A29" s="5">
        <v>9</v>
      </c>
      <c r="B29" s="2" t="s">
        <v>112</v>
      </c>
      <c r="C29" s="2" t="s">
        <v>113</v>
      </c>
      <c r="D29" s="2" t="s">
        <v>114</v>
      </c>
      <c r="E29" s="2" t="s">
        <v>54</v>
      </c>
      <c r="F29" s="5">
        <v>100</v>
      </c>
      <c r="G29" s="2" t="s">
        <v>80</v>
      </c>
      <c r="H29" s="2" t="s">
        <v>115</v>
      </c>
      <c r="I29" s="2" t="s">
        <v>116</v>
      </c>
    </row>
    <row r="30" ht="116" customHeight="1" spans="1:10" x14ac:dyDescent="0.25">
      <c r="A30" s="5">
        <v>10</v>
      </c>
      <c r="B30" s="2" t="s">
        <v>117</v>
      </c>
      <c r="C30" s="2" t="s">
        <v>118</v>
      </c>
      <c r="D30" s="2" t="s">
        <v>119</v>
      </c>
      <c r="E30" s="2" t="s">
        <v>54</v>
      </c>
      <c r="F30" s="5">
        <v>100</v>
      </c>
      <c r="G30" s="2" t="s">
        <v>80</v>
      </c>
      <c r="H30" s="2" t="s">
        <v>120</v>
      </c>
      <c r="I30" s="2" t="s">
        <v>121</v>
      </c>
    </row>
    <row r="31" ht="116" customHeight="1" spans="1:10" x14ac:dyDescent="0.25">
      <c r="A31" s="5">
        <v>11</v>
      </c>
      <c r="B31" s="2" t="s">
        <v>122</v>
      </c>
      <c r="C31" s="2" t="s">
        <v>123</v>
      </c>
      <c r="D31" s="2" t="s">
        <v>124</v>
      </c>
      <c r="E31" s="2" t="s">
        <v>54</v>
      </c>
      <c r="F31" s="5">
        <v>100</v>
      </c>
      <c r="G31" s="2" t="s">
        <v>80</v>
      </c>
      <c r="H31" s="2" t="s">
        <v>125</v>
      </c>
      <c r="I31" s="2" t="s">
        <v>126</v>
      </c>
    </row>
    <row r="32" ht="116" customHeight="1" spans="1:10" x14ac:dyDescent="0.25">
      <c r="A32" s="5">
        <v>12</v>
      </c>
      <c r="B32" s="2" t="s">
        <v>127</v>
      </c>
      <c r="C32" s="2" t="s">
        <v>128</v>
      </c>
      <c r="D32" s="2" t="s">
        <v>129</v>
      </c>
      <c r="E32" s="2" t="s">
        <v>54</v>
      </c>
      <c r="F32" s="5">
        <v>100</v>
      </c>
      <c r="G32" s="2" t="s">
        <v>80</v>
      </c>
      <c r="H32" s="2" t="s">
        <v>130</v>
      </c>
      <c r="I32" s="2" t="s">
        <v>131</v>
      </c>
    </row>
    <row r="33" ht="116" customHeight="1" spans="1:10" x14ac:dyDescent="0.25">
      <c r="A33" s="5">
        <v>13</v>
      </c>
      <c r="B33" s="2" t="s">
        <v>132</v>
      </c>
      <c r="C33" s="2" t="s">
        <v>133</v>
      </c>
      <c r="D33" s="2" t="s">
        <v>134</v>
      </c>
      <c r="E33" s="2" t="s">
        <v>54</v>
      </c>
      <c r="F33" s="5">
        <v>100</v>
      </c>
      <c r="G33" s="2" t="s">
        <v>80</v>
      </c>
      <c r="H33" s="2" t="s">
        <v>135</v>
      </c>
      <c r="I33" s="2" t="s">
        <v>136</v>
      </c>
    </row>
    <row r="34" ht="116" customHeight="1" spans="1:10" x14ac:dyDescent="0.25">
      <c r="A34" s="5">
        <v>14</v>
      </c>
      <c r="B34" s="2" t="s">
        <v>137</v>
      </c>
      <c r="C34" s="2" t="s">
        <v>138</v>
      </c>
      <c r="D34" s="2" t="s">
        <v>139</v>
      </c>
      <c r="E34" s="2" t="s">
        <v>54</v>
      </c>
      <c r="F34" s="5">
        <v>100</v>
      </c>
      <c r="G34" s="2" t="s">
        <v>80</v>
      </c>
      <c r="H34" s="2" t="s">
        <v>135</v>
      </c>
      <c r="I34" s="2" t="s">
        <v>136</v>
      </c>
    </row>
    <row r="35" ht="116" customHeight="1" spans="1:10" x14ac:dyDescent="0.25">
      <c r="A35" s="5">
        <v>15</v>
      </c>
      <c r="B35" s="2" t="s">
        <v>140</v>
      </c>
      <c r="C35" s="2" t="s">
        <v>141</v>
      </c>
      <c r="D35" s="2" t="s">
        <v>142</v>
      </c>
      <c r="E35" s="2" t="s">
        <v>54</v>
      </c>
      <c r="F35" s="5">
        <v>100</v>
      </c>
      <c r="G35" s="2" t="s">
        <v>80</v>
      </c>
      <c r="H35" s="2" t="s">
        <v>143</v>
      </c>
      <c r="I35" s="2" t="s">
        <v>144</v>
      </c>
    </row>
    <row r="36" ht="116" customHeight="1" spans="1:10" x14ac:dyDescent="0.25">
      <c r="A36" s="5">
        <v>16</v>
      </c>
      <c r="B36" s="2" t="s">
        <v>145</v>
      </c>
      <c r="C36" s="2" t="s">
        <v>146</v>
      </c>
      <c r="D36" s="2" t="s">
        <v>147</v>
      </c>
      <c r="E36" s="2" t="s">
        <v>54</v>
      </c>
      <c r="F36" s="5">
        <v>100</v>
      </c>
      <c r="G36" s="2" t="s">
        <v>80</v>
      </c>
      <c r="H36" s="2" t="s">
        <v>148</v>
      </c>
      <c r="I36" s="2" t="s">
        <v>149</v>
      </c>
    </row>
    <row r="37" ht="116" customHeight="1" spans="1:10" x14ac:dyDescent="0.25">
      <c r="A37" s="5">
        <v>17</v>
      </c>
      <c r="B37" s="2" t="s">
        <v>150</v>
      </c>
      <c r="C37" s="2" t="s">
        <v>151</v>
      </c>
      <c r="D37" s="2" t="s">
        <v>152</v>
      </c>
      <c r="E37" s="2" t="s">
        <v>153</v>
      </c>
      <c r="F37" s="5">
        <v>1</v>
      </c>
      <c r="G37" s="2" t="s">
        <v>80</v>
      </c>
      <c r="H37" s="2" t="s">
        <v>154</v>
      </c>
      <c r="I37" s="2" t="s">
        <v>155</v>
      </c>
    </row>
    <row r="38" ht="116" customHeight="1" spans="1:10" x14ac:dyDescent="0.25">
      <c r="A38" s="5">
        <v>18</v>
      </c>
      <c r="B38" s="2" t="s">
        <v>156</v>
      </c>
      <c r="C38" s="2" t="s">
        <v>58</v>
      </c>
      <c r="D38" s="2" t="s">
        <v>59</v>
      </c>
      <c r="E38" s="2" t="s">
        <v>60</v>
      </c>
      <c r="F38" s="5">
        <v>100</v>
      </c>
      <c r="G38" s="2" t="s">
        <v>80</v>
      </c>
      <c r="H38" s="2" t="s">
        <v>157</v>
      </c>
      <c r="I38" s="2" t="s">
        <v>158</v>
      </c>
    </row>
    <row r="39" ht="116" customHeight="1" spans="1:10" x14ac:dyDescent="0.25">
      <c r="A39" s="5">
        <v>19</v>
      </c>
      <c r="B39" s="2" t="s">
        <v>31</v>
      </c>
      <c r="C39" s="2" t="s">
        <v>62</v>
      </c>
      <c r="D39" s="2" t="s">
        <v>63</v>
      </c>
      <c r="E39" s="2" t="s">
        <v>54</v>
      </c>
      <c r="F39" s="5">
        <v>100</v>
      </c>
      <c r="G39" s="2" t="s">
        <v>80</v>
      </c>
      <c r="H39" s="2" t="s">
        <v>159</v>
      </c>
      <c r="I39" s="2" t="s">
        <v>160</v>
      </c>
    </row>
    <row r="40" ht="116" customHeight="1" spans="1:10" x14ac:dyDescent="0.25">
      <c r="A40" s="5">
        <v>20</v>
      </c>
      <c r="B40" s="2" t="s">
        <v>161</v>
      </c>
      <c r="C40" s="2" t="s">
        <v>162</v>
      </c>
      <c r="D40" s="2" t="s">
        <v>163</v>
      </c>
      <c r="E40" s="2" t="s">
        <v>60</v>
      </c>
      <c r="F40" s="5">
        <v>100</v>
      </c>
      <c r="G40" s="2" t="s">
        <v>80</v>
      </c>
      <c r="H40" s="2" t="s">
        <v>164</v>
      </c>
      <c r="I40" s="2" t="s">
        <v>165</v>
      </c>
    </row>
    <row r="41" ht="116" customHeight="1" spans="1:10" x14ac:dyDescent="0.25">
      <c r="A41" s="5">
        <v>21</v>
      </c>
      <c r="B41" s="2" t="s">
        <v>166</v>
      </c>
      <c r="C41" s="2" t="s">
        <v>167</v>
      </c>
      <c r="D41" s="2" t="s">
        <v>168</v>
      </c>
      <c r="E41" s="2" t="s">
        <v>169</v>
      </c>
      <c r="F41" s="5">
        <v>10</v>
      </c>
      <c r="G41" s="2" t="s">
        <v>80</v>
      </c>
      <c r="H41" s="2" t="s">
        <v>170</v>
      </c>
      <c r="I41" s="2" t="s">
        <v>171</v>
      </c>
    </row>
    <row r="42" ht="116" customHeight="1" spans="1:10" x14ac:dyDescent="0.25">
      <c r="A42" s="5">
        <v>22</v>
      </c>
      <c r="B42" s="2" t="s">
        <v>172</v>
      </c>
      <c r="C42" s="2" t="s">
        <v>173</v>
      </c>
      <c r="D42" s="2" t="s">
        <v>174</v>
      </c>
      <c r="E42" s="2" t="s">
        <v>54</v>
      </c>
      <c r="F42" s="5">
        <v>100</v>
      </c>
      <c r="G42" s="2" t="s">
        <v>80</v>
      </c>
      <c r="H42" s="2" t="s">
        <v>175</v>
      </c>
      <c r="I42" s="2" t="s">
        <v>176</v>
      </c>
    </row>
    <row r="43" ht="116" customHeight="1" spans="1:10" x14ac:dyDescent="0.25">
      <c r="A43" s="5">
        <v>23</v>
      </c>
      <c r="B43" s="2" t="s">
        <v>177</v>
      </c>
      <c r="C43" s="2" t="s">
        <v>178</v>
      </c>
      <c r="D43" s="2" t="s">
        <v>179</v>
      </c>
      <c r="E43" s="2" t="s">
        <v>54</v>
      </c>
      <c r="F43" s="5">
        <v>100</v>
      </c>
      <c r="G43" s="2" t="s">
        <v>80</v>
      </c>
      <c r="H43" s="2" t="s">
        <v>175</v>
      </c>
      <c r="I43" s="2" t="s">
        <v>176</v>
      </c>
    </row>
  </sheetData>
  <autoFilter ref="A20:J43"/>
  <hyperlinks>
    <hyperlink ref="K8" r:id="rId1"/>
    <hyperlink ref="K9" r:id="rId2"/>
    <hyperlink ref="K10" r:id="rId3"/>
    <hyperlink ref="G21" r:id="rId4"/>
    <hyperlink ref="G22" r:id="rId5"/>
    <hyperlink ref="G23" r:id="rId6"/>
    <hyperlink ref="G24" r:id="rId7"/>
    <hyperlink ref="G25" r:id="rId8"/>
    <hyperlink ref="G26" r:id="rId9"/>
    <hyperlink ref="G27" r:id="rId10"/>
    <hyperlink ref="G28" r:id="rId11"/>
    <hyperlink ref="G29" r:id="rId12"/>
    <hyperlink ref="G30" r:id="rId13"/>
    <hyperlink ref="G31" r:id="rId14"/>
    <hyperlink ref="G32" r:id="rId15"/>
    <hyperlink ref="G33" r:id="rId16"/>
    <hyperlink ref="G34" r:id="rId17"/>
    <hyperlink ref="G35" r:id="rId18"/>
    <hyperlink ref="G36" r:id="rId19"/>
    <hyperlink ref="G37" r:id="rId20"/>
    <hyperlink ref="G38" r:id="rId21"/>
    <hyperlink ref="G39" r:id="rId22"/>
    <hyperlink ref="G40" r:id="rId23"/>
    <hyperlink ref="G41" r:id="rId24"/>
    <hyperlink ref="G42" r:id="rId25"/>
    <hyperlink ref="G43" r:id="rId26"/>
  </hyperlinks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7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38" customWidth="1"/>
    <col min="3" max="3" width="75" customWidth="1"/>
    <col min="4" max="4" width="28" customWidth="1"/>
    <col min="5" max="5" width="45" customWidth="1"/>
  </cols>
  <sheetData>
    <row r="2" ht="26" customHeight="1" spans="1:1" x14ac:dyDescent="0.25">
      <c r="A2" s="1" t="s">
        <v>180</v>
      </c>
    </row>
    <row r="4" ht="38" customHeight="1" spans="2:2" x14ac:dyDescent="0.25">
      <c r="B4" s="2" t="s">
        <v>181</v>
      </c>
    </row>
    <row r="7" ht="45" customHeight="1" spans="1:5" x14ac:dyDescent="0.25">
      <c r="A7" s="4" t="s">
        <v>9</v>
      </c>
      <c r="B7" s="4" t="s">
        <v>182</v>
      </c>
      <c r="C7" s="4" t="s">
        <v>183</v>
      </c>
      <c r="D7" s="4" t="s">
        <v>184</v>
      </c>
      <c r="E7" s="4" t="s">
        <v>185</v>
      </c>
    </row>
    <row r="8" ht="55" customHeight="1" spans="1:5" x14ac:dyDescent="0.25">
      <c r="A8" s="5">
        <v>1</v>
      </c>
      <c r="B8" s="2" t="s">
        <v>186</v>
      </c>
      <c r="C8" s="2" t="s">
        <v>187</v>
      </c>
    </row>
    <row r="9" ht="55" customHeight="1" spans="1:5" x14ac:dyDescent="0.25">
      <c r="A9" s="5">
        <v>2</v>
      </c>
      <c r="B9" s="2" t="s">
        <v>188</v>
      </c>
      <c r="C9" s="2" t="s">
        <v>189</v>
      </c>
    </row>
    <row r="10" ht="55" customHeight="1" spans="1:5" x14ac:dyDescent="0.25">
      <c r="A10" s="5">
        <v>3</v>
      </c>
      <c r="B10" s="2" t="s">
        <v>43</v>
      </c>
      <c r="C10" s="2" t="s">
        <v>190</v>
      </c>
    </row>
    <row r="11" ht="55" customHeight="1" spans="1:5" x14ac:dyDescent="0.25">
      <c r="A11" s="5">
        <v>4</v>
      </c>
      <c r="B11" s="2" t="s">
        <v>191</v>
      </c>
      <c r="C11" s="2" t="s">
        <v>192</v>
      </c>
    </row>
    <row r="12" ht="55" customHeight="1" spans="1:5" x14ac:dyDescent="0.25">
      <c r="A12" s="5">
        <v>5</v>
      </c>
      <c r="B12" s="2" t="s">
        <v>193</v>
      </c>
      <c r="C12" s="2" t="s">
        <v>194</v>
      </c>
    </row>
    <row r="13" ht="55" customHeight="1" spans="1:5" x14ac:dyDescent="0.25">
      <c r="A13" s="5">
        <v>6</v>
      </c>
      <c r="B13" s="2" t="s">
        <v>195</v>
      </c>
      <c r="C13" s="2" t="s">
        <v>196</v>
      </c>
    </row>
    <row r="14" ht="55" customHeight="1" spans="1:5" x14ac:dyDescent="0.25">
      <c r="A14" s="5">
        <v>7</v>
      </c>
      <c r="B14" s="2" t="s">
        <v>197</v>
      </c>
      <c r="C14" s="2" t="s">
        <v>198</v>
      </c>
    </row>
    <row r="15" ht="55" customHeight="1" spans="1:5" x14ac:dyDescent="0.25">
      <c r="A15" s="5">
        <v>8</v>
      </c>
      <c r="B15" s="2" t="s">
        <v>66</v>
      </c>
      <c r="C15" s="2" t="s">
        <v>199</v>
      </c>
    </row>
    <row r="16" ht="55" customHeight="1" spans="1:5" x14ac:dyDescent="0.25">
      <c r="A16" s="5">
        <v>9</v>
      </c>
      <c r="B16" s="2" t="s">
        <v>200</v>
      </c>
      <c r="C16" s="2" t="s">
        <v>201</v>
      </c>
    </row>
    <row r="17" ht="55" customHeight="1" spans="1:5" x14ac:dyDescent="0.25">
      <c r="A17" s="5">
        <v>10</v>
      </c>
      <c r="B17" s="2" t="s">
        <v>202</v>
      </c>
      <c r="C17" s="2" t="s">
        <v>203</v>
      </c>
    </row>
  </sheetData>
  <dataValidations count="2">
    <dataValidation type="list" allowBlank="1" sqref="D10:D17">
      <formula1>"Проверено,Уточнить,Не требуется"</formula1>
    </dataValidation>
    <dataValidation type="list" allowBlank="1" sqref="D8:D17">
      <formula1>"Проверено,Уточнить,Не требуется"</formula1>
    </dataValidation>
  </dataValidations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5" customWidth="1"/>
    <col min="2" max="2" width="74" customWidth="1"/>
    <col min="3" max="3" width="83" customWidth="1"/>
    <col min="4" max="4" width="19" customWidth="1"/>
    <col min="5" max="5" width="42" customWidth="1"/>
  </cols>
  <sheetData>
    <row r="2" ht="26" customHeight="1" spans="1:1" x14ac:dyDescent="0.25">
      <c r="A2" s="1" t="s">
        <v>204</v>
      </c>
    </row>
    <row r="4" ht="38" customHeight="1" spans="1:1" x14ac:dyDescent="0.25">
      <c r="A4" s="2" t="s">
        <v>205</v>
      </c>
    </row>
    <row r="7" ht="45" customHeight="1" spans="1:5" x14ac:dyDescent="0.25">
      <c r="A7" s="4" t="s">
        <v>206</v>
      </c>
      <c r="B7" s="4" t="s">
        <v>207</v>
      </c>
      <c r="C7" s="4" t="s">
        <v>208</v>
      </c>
      <c r="D7" s="4" t="s">
        <v>209</v>
      </c>
      <c r="E7" s="4" t="s">
        <v>210</v>
      </c>
    </row>
    <row r="8" ht="83" customHeight="1" spans="1:5" x14ac:dyDescent="0.25">
      <c r="A8" s="2" t="s">
        <v>57</v>
      </c>
      <c r="B8" s="2" t="s">
        <v>211</v>
      </c>
      <c r="C8" s="2" t="s">
        <v>212</v>
      </c>
      <c r="D8" s="3">
        <v>46300</v>
      </c>
    </row>
    <row r="9" ht="83" customHeight="1" spans="1:5" x14ac:dyDescent="0.25">
      <c r="A9" s="2" t="s">
        <v>213</v>
      </c>
      <c r="B9" s="2" t="s">
        <v>214</v>
      </c>
      <c r="C9" s="2" t="s">
        <v>215</v>
      </c>
      <c r="D9" s="3">
        <v>46300</v>
      </c>
    </row>
    <row r="10" ht="83" customHeight="1" spans="1:5" x14ac:dyDescent="0.25">
      <c r="A10" s="2" t="s">
        <v>216</v>
      </c>
      <c r="B10" s="2" t="s">
        <v>217</v>
      </c>
      <c r="C10" s="2" t="s">
        <v>218</v>
      </c>
      <c r="D10" s="3">
        <v>46300</v>
      </c>
      <c r="E10" s="2" t="s">
        <v>219</v>
      </c>
    </row>
    <row r="11" ht="64" customHeight="1" spans="1:5" x14ac:dyDescent="0.25">
      <c r="A11" s="2" t="s">
        <v>220</v>
      </c>
      <c r="B11" s="2" t="s">
        <v>221</v>
      </c>
      <c r="D11" s="8"/>
      <c r="E11" s="2" t="s">
        <v>222</v>
      </c>
    </row>
    <row r="12" ht="64" customHeight="1" spans="1:5" x14ac:dyDescent="0.25">
      <c r="A12" s="2" t="s">
        <v>223</v>
      </c>
      <c r="B12" s="2" t="s">
        <v>221</v>
      </c>
      <c r="D12" s="8"/>
      <c r="E12" s="2" t="s">
        <v>222</v>
      </c>
    </row>
  </sheetData>
  <hyperlinks>
    <hyperlink ref="C8" r:id="rId1"/>
    <hyperlink ref="C9" r:id="rId2"/>
    <hyperlink ref="C10" r:id="rId3"/>
  </hyperlinks>
  <pageMargins left="0.25" right="0.25" top="0.4" bottom="0.4" header="0.2" footer="0.2"/>
  <pageSetup paperSize="8" orientation="landscape" fitToWidth="1" fitToHeight="0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Контроль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2026-10-05T16:48:23Z</dcterms:modified>
</cp:coreProperties>
</file>