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</sheets>
  <definedNames>
    <definedName name="_xlnm.Print_Area" localSheetId="0">'Ведомость'!$A1:$G15</definedName>
  </definedNames>
  <calcPr calcId="171027" fullCalcOnLoad="1"/>
</workbook>
</file>

<file path=xl/sharedStrings.xml><?xml version="1.0" encoding="utf-8"?>
<sst xmlns="http://schemas.openxmlformats.org/spreadsheetml/2006/main" count="23" uniqueCount="22">
  <si>
    <t>Ведомость объёмов работ: вентиляционные зонты</t>
  </si>
  <si>
    <t>Учебный пример, числа условные.</t>
  </si>
  <si>
    <t>Жёлтые ячейки: исходные данные. Серые: расчёт объёма.</t>
  </si>
  <si>
    <t>№</t>
  </si>
  <si>
    <t>Наименование работ</t>
  </si>
  <si>
    <t>Ед. изм.</t>
  </si>
  <si>
    <t>Количество изделий</t>
  </si>
  <si>
    <t>Объём на изделие</t>
  </si>
  <si>
    <t>Объём работы</t>
  </si>
  <si>
    <t>Основание объёма</t>
  </si>
  <si>
    <t>Установка зонтов над оборудованием с присоединением к воздуховоду</t>
  </si>
  <si>
    <t>м²</t>
  </si>
  <si>
    <t>Проектная площадь одного зонта: 2,4 м²</t>
  </si>
  <si>
    <t>Установка зонтов над круглыми шахтами диаметром 630 мм</t>
  </si>
  <si>
    <t>шт.</t>
  </si>
  <si>
    <t>Спецификация: 3 изделия, диаметр 630 мм</t>
  </si>
  <si>
    <t>Установка зонтов над прямоугольными шахтами периметром 2000 мм</t>
  </si>
  <si>
    <t>Спецификация: 2 изделия, сечение 600 × 400 мм</t>
  </si>
  <si>
    <t>Итого, м²</t>
  </si>
  <si>
    <t>Итого, шт.</t>
  </si>
  <si>
    <t>Материал и марка изделия: по спецификации.</t>
  </si>
  <si>
    <t>Воздуховоды, шахты и оборудование: отдельные строки по проекту.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</si>
</sst>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color rgb="FF583E34"/>
      <sz val="14"/>
      <name val="Arial"/>
    </font>
    <font>
      <color rgb="FF55504C"/>
      <sz val="10"/>
      <name val="Arial"/>
    </font>
    <font>
      <b/>
      <color rgb="FFFFFFFF"/>
      <sz val="10"/>
      <name val="Arial"/>
    </font>
    <font>
      <color rgb="FF26221F"/>
      <sz val="10"/>
      <name val="Arial"/>
    </font>
    <font>
      <b/>
      <color rgb="FF583E34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83E34"/>
      </patternFill>
    </fill>
    <fill>
      <patternFill patternType="solid">
        <fgColor rgb="FFFFF3D4"/>
      </patternFill>
    </fill>
    <fill>
      <patternFill patternType="solid">
        <fgColor rgb="FFF1EFED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D6D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83E34"/>
    <pageSetUpPr fitToPage="1"/>
  </sheetPr>
  <dimension ref="A2:G15"/>
  <sheetViews>
    <sheetView workbookViewId="0" showGridLines="0"/>
  </sheetViews>
  <sheetFormatPr defaultRowHeight="23" outlineLevelRow="0" outlineLevelCol="0" x14ac:dyDescent="55" customHeight="1"/>
  <cols>
    <col min="1" max="1" width="4" customWidth="1"/>
    <col min="2" max="2" width="34" customWidth="1"/>
    <col min="3" max="3" width="8" customWidth="1"/>
    <col min="4" max="6" width="12" customWidth="1"/>
    <col min="7" max="7" width="24" customWidth="1"/>
  </cols>
  <sheetData>
    <row r="2" ht="28" customHeight="1" spans="2:2" x14ac:dyDescent="0.25">
      <c r="B2" s="1" t="s">
        <v>0</v>
      </c>
    </row>
    <row r="3" ht="23" customHeight="1" spans="2:2" x14ac:dyDescent="0.25">
      <c r="B3" s="2" t="s">
        <v>1</v>
      </c>
    </row>
    <row r="4" ht="23" customHeight="1" spans="2:2" x14ac:dyDescent="0.25">
      <c r="B4" s="2" t="s">
        <v>2</v>
      </c>
    </row>
    <row r="6" ht="42" customHeight="1" spans="1:7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</row>
    <row r="7" ht="60" customHeight="1" spans="1:7" x14ac:dyDescent="0.25">
      <c r="A7" s="4">
        <v>1</v>
      </c>
      <c r="B7" s="5" t="s">
        <v>10</v>
      </c>
      <c r="C7" s="4" t="s">
        <v>11</v>
      </c>
      <c r="D7" s="6">
        <v>2</v>
      </c>
      <c r="E7" s="6">
        <v>2.4</v>
      </c>
      <c r="F7" s="7">
        <f>IF(AND(ISNUMBER(D7),ISNUMBER(E7)),D7*E7,"")</f>
        <v>4.8</v>
      </c>
      <c r="G7" s="5" t="s">
        <v>12</v>
      </c>
    </row>
    <row r="8" ht="60" customHeight="1" spans="1:7" x14ac:dyDescent="0.25">
      <c r="A8" s="4">
        <v>2</v>
      </c>
      <c r="B8" s="5" t="s">
        <v>13</v>
      </c>
      <c r="C8" s="4" t="s">
        <v>14</v>
      </c>
      <c r="D8" s="6">
        <v>3</v>
      </c>
      <c r="E8" s="8">
        <v>1</v>
      </c>
      <c r="F8" s="7">
        <f>IF(AND(ISNUMBER(D8),ISNUMBER(E8)),D8*E8,"")</f>
        <v>3</v>
      </c>
      <c r="G8" s="5" t="s">
        <v>15</v>
      </c>
    </row>
    <row r="9" ht="60" customHeight="1" spans="1:7" x14ac:dyDescent="0.25">
      <c r="A9" s="4">
        <v>3</v>
      </c>
      <c r="B9" s="5" t="s">
        <v>16</v>
      </c>
      <c r="C9" s="4" t="s">
        <v>14</v>
      </c>
      <c r="D9" s="6">
        <v>2</v>
      </c>
      <c r="E9" s="8">
        <v>1</v>
      </c>
      <c r="F9" s="7">
        <f>IF(AND(ISNUMBER(D9),ISNUMBER(E9)),D9*E9,"")</f>
        <v>2</v>
      </c>
      <c r="G9" s="5" t="s">
        <v>17</v>
      </c>
    </row>
    <row r="11" spans="2:6" x14ac:dyDescent="0.25">
      <c r="B11" s="9" t="s">
        <v>18</v>
      </c>
      <c r="F11" s="10">
        <f>IF(ISNUMBER(F7),SUMIFS(F7:F9,C7:C9,"м²"),"")</f>
        <v>4.8</v>
      </c>
    </row>
    <row r="12" spans="2:6" x14ac:dyDescent="0.25">
      <c r="B12" s="9" t="s">
        <v>19</v>
      </c>
      <c r="F12" s="10">
        <f>IF(COUNT(F8:F9)=2,SUMIFS(F7:F9,C7:C9,"шт."),"")</f>
        <v>5</v>
      </c>
    </row>
    <row r="14" ht="23" customHeight="1" spans="2:2" x14ac:dyDescent="0.25">
      <c r="B14" s="2" t="s">
        <v>20</v>
      </c>
    </row>
    <row r="15" ht="23" customHeight="1" spans="2:2" x14ac:dyDescent="0.25">
      <c r="B15" s="2" t="s">
        <v>21</v>
      </c>
    </row>
  </sheetData>
  <dataValidations count="2">
    <dataValidation type="whole" operator="greaterThanOrEqual" allowBlank="1" showErrorMessage="1" errorTitle="Проверьте объём" error="Введите неотрицательное число." sqref="D7:D9">
      <formula1>0</formula1>
    </dataValidation>
    <dataValidation type="decimal" operator="greaterThanOrEqual" allowBlank="1" showErrorMessage="1" errorTitle="Проверьте объём" error="Введите неотрицательное число." sqref="E7">
      <formula1>0</formula1>
    </dataValidation>
  </dataValidations>
  <pageMargins left="0.3" right="0.3" top="0.4" bottom="0.4" header="0.2" footer="0.2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