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утепления" state="visible" r:id="rId4"/>
  </sheets>
  <definedNames>
    <definedName name="_xlnm.Print_Area" localSheetId="0">'Ведомость утепления'!$A1:$I23</definedName>
    <definedName name="_xlnm.Print_Titles" localSheetId="0">'Ведомость утепления'!$6:$6</definedName>
  </definedNames>
  <calcPr calcId="171027" fullCalcOnLoad="1"/>
</workbook>
</file>

<file path=xl/sharedStrings.xml><?xml version="1.0" encoding="utf-8"?>
<sst xmlns="http://schemas.openxmlformats.org/spreadsheetml/2006/main" count="20" uniqueCount="20">
  <si>
    <t>Ведомость работ по утеплению</t>
  </si>
  <si>
    <t>Объект:</t>
  </si>
  <si>
    <t>Укажите физический объём и измеритель нормы</t>
  </si>
  <si>
    <t>Светлые ячейки: исходные данные</t>
  </si>
  <si>
    <t>№</t>
  </si>
  <si>
    <t>Наименование работы</t>
  </si>
  <si>
    <t>Физическая единица</t>
  </si>
  <si>
    <t>Физический объём</t>
  </si>
  <si>
    <t>Шифр ГЭСН</t>
  </si>
  <si>
    <t>Измеритель нормы</t>
  </si>
  <si>
    <t>Делитель</t>
  </si>
  <si>
    <t>Количество нормы</t>
  </si>
  <si>
    <t>Примечание</t>
  </si>
  <si>
    <t>Сумма физических объёмов строк, м²</t>
  </si>
  <si>
    <t>Слои и операции суммируются раздельно.</t>
  </si>
  <si>
    <t>Сумма физических объёмов строк, м³</t>
  </si>
  <si>
    <t>Количество разных норм не суммируется.</t>
  </si>
  <si>
    <t>Сумма физических объёмов строк, м</t>
  </si>
  <si>
    <t>Основание: ГЭСН ФСНБ-2022, сборники 12 и 26</t>
  </si>
  <si>
    <t>Утепление: нормы, измерители и пример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</si>
</sst>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402E26"/>
      <sz val="14"/>
      <name val="Arial"/>
    </font>
    <font>
      <color rgb="FF242424"/>
      <sz val="10"/>
      <name val="Arial"/>
    </font>
    <font>
      <b/>
      <color rgb="FFFFFFFF"/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C352A"/>
      </patternFill>
    </fill>
    <fill>
      <patternFill patternType="solid">
        <fgColor rgb="FFFFFAEC"/>
      </patternFill>
    </fill>
  </fills>
  <borders count="2">
    <border>
      <left/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3" borderId="0" xfId="0" applyFill="1"/>
    <xf numFmtId="164" fontId="0" fillId="3" borderId="0" xfId="0" applyNumberFormat="1" applyFill="1"/>
    <xf numFmtId="164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metrix.ru/guides/teploizolyaciya-uteple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7" customWidth="1"/>
    <col min="3" max="3" width="12" customWidth="1"/>
    <col min="4" max="4" width="14" customWidth="1"/>
    <col min="5" max="5" width="18" customWidth="1"/>
    <col min="6" max="6" width="14" customWidth="1"/>
    <col min="7" max="7" width="12" customWidth="1"/>
    <col min="8" max="8" width="17" customWidth="1"/>
    <col min="9" max="9" width="43" customWidth="1"/>
  </cols>
  <sheetData>
    <row r="1" ht="20" customHeight="1" x14ac:dyDescent="0.25"/>
    <row r="2" ht="24" customHeight="1" spans="2:2" x14ac:dyDescent="0.25">
      <c r="B2" s="1" t="s">
        <v>0</v>
      </c>
    </row>
    <row r="3" ht="20" customHeight="1" spans="2:2" x14ac:dyDescent="0.25">
      <c r="B3" s="2" t="s">
        <v>1</v>
      </c>
    </row>
    <row r="4" ht="20" customHeight="1" spans="2:9" x14ac:dyDescent="0.25">
      <c r="B4" s="2" t="s">
        <v>2</v>
      </c>
      <c r="I4" s="2" t="s">
        <v>3</v>
      </c>
    </row>
    <row r="5" ht="20" customHeight="1" x14ac:dyDescent="0.25"/>
    <row r="6" ht="42" customHeight="1" spans="1:9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ht="48" customHeight="1" spans="1:9" x14ac:dyDescent="0.25">
      <c r="A7" s="4">
        <v>1</v>
      </c>
      <c r="B7" s="5"/>
      <c r="C7" s="5"/>
      <c r="D7" s="6"/>
      <c r="E7" s="5"/>
      <c r="F7" s="5"/>
      <c r="G7" s="6"/>
      <c r="H7" s="7" t="str">
        <f>IF(COUNT(D7,G7)&lt;2,"",D7/G7)</f>
        <v/>
      </c>
      <c r="I7" s="5"/>
    </row>
    <row r="8" ht="48" customHeight="1" spans="1:9" x14ac:dyDescent="0.25">
      <c r="A8" s="4">
        <v>2</v>
      </c>
      <c r="B8" s="5"/>
      <c r="C8" s="5"/>
      <c r="D8" s="6"/>
      <c r="E8" s="5"/>
      <c r="F8" s="5"/>
      <c r="G8" s="6"/>
      <c r="H8" s="7" t="str">
        <f>IF(COUNT(D8,G8)&lt;2,"",D8/G8)</f>
        <v/>
      </c>
      <c r="I8" s="5"/>
    </row>
    <row r="9" ht="48" customHeight="1" spans="1:9" x14ac:dyDescent="0.25">
      <c r="A9" s="4">
        <v>3</v>
      </c>
      <c r="B9" s="5"/>
      <c r="C9" s="5"/>
      <c r="D9" s="6"/>
      <c r="E9" s="5"/>
      <c r="F9" s="5"/>
      <c r="G9" s="6"/>
      <c r="H9" s="7" t="str">
        <f>IF(COUNT(D9,G9)&lt;2,"",D9/G9)</f>
        <v/>
      </c>
      <c r="I9" s="5"/>
    </row>
    <row r="10" ht="48" customHeight="1" spans="1:9" x14ac:dyDescent="0.25">
      <c r="A10" s="4">
        <v>4</v>
      </c>
      <c r="B10" s="5"/>
      <c r="C10" s="5"/>
      <c r="D10" s="6"/>
      <c r="E10" s="5"/>
      <c r="F10" s="5"/>
      <c r="G10" s="6"/>
      <c r="H10" s="7" t="str">
        <f>IF(COUNT(D10,G10)&lt;2,"",D10/G10)</f>
        <v/>
      </c>
      <c r="I10" s="5"/>
    </row>
    <row r="11" ht="48" customHeight="1" spans="1:9" x14ac:dyDescent="0.25">
      <c r="A11" s="4">
        <v>5</v>
      </c>
      <c r="B11" s="5"/>
      <c r="C11" s="5"/>
      <c r="D11" s="6"/>
      <c r="E11" s="5"/>
      <c r="F11" s="5"/>
      <c r="G11" s="6"/>
      <c r="H11" s="7" t="str">
        <f>IF(COUNT(D11,G11)&lt;2,"",D11/G11)</f>
        <v/>
      </c>
      <c r="I11" s="5"/>
    </row>
    <row r="12" ht="48" customHeight="1" spans="1:9" x14ac:dyDescent="0.25">
      <c r="A12" s="4">
        <v>6</v>
      </c>
      <c r="B12" s="5"/>
      <c r="C12" s="5"/>
      <c r="D12" s="6"/>
      <c r="E12" s="5"/>
      <c r="F12" s="5"/>
      <c r="G12" s="6"/>
      <c r="H12" s="7" t="str">
        <f>IF(COUNT(D12,G12)&lt;2,"",D12/G12)</f>
        <v/>
      </c>
      <c r="I12" s="5"/>
    </row>
    <row r="13" ht="48" customHeight="1" spans="1:9" x14ac:dyDescent="0.25">
      <c r="A13" s="4">
        <v>7</v>
      </c>
      <c r="B13" s="5"/>
      <c r="C13" s="5"/>
      <c r="D13" s="6"/>
      <c r="E13" s="5"/>
      <c r="F13" s="5"/>
      <c r="G13" s="6"/>
      <c r="H13" s="7" t="str">
        <f>IF(COUNT(D13,G13)&lt;2,"",D13/G13)</f>
        <v/>
      </c>
      <c r="I13" s="5"/>
    </row>
    <row r="14" ht="48" customHeight="1" spans="1:9" x14ac:dyDescent="0.25">
      <c r="A14" s="4">
        <v>8</v>
      </c>
      <c r="B14" s="5"/>
      <c r="C14" s="5"/>
      <c r="D14" s="6"/>
      <c r="E14" s="5"/>
      <c r="F14" s="5"/>
      <c r="G14" s="6"/>
      <c r="H14" s="7" t="str">
        <f>IF(COUNT(D14,G14)&lt;2,"",D14/G14)</f>
        <v/>
      </c>
      <c r="I14" s="5"/>
    </row>
    <row r="15" ht="48" customHeight="1" spans="1:9" x14ac:dyDescent="0.25">
      <c r="A15" s="4">
        <v>9</v>
      </c>
      <c r="B15" s="5"/>
      <c r="C15" s="5"/>
      <c r="D15" s="6"/>
      <c r="E15" s="5"/>
      <c r="F15" s="5"/>
      <c r="G15" s="6"/>
      <c r="H15" s="7" t="str">
        <f>IF(COUNT(D15,G15)&lt;2,"",D15/G15)</f>
        <v/>
      </c>
      <c r="I15" s="5"/>
    </row>
    <row r="16" ht="48" customHeight="1" spans="1:9" x14ac:dyDescent="0.25">
      <c r="A16" s="4">
        <v>10</v>
      </c>
      <c r="B16" s="5"/>
      <c r="C16" s="5"/>
      <c r="D16" s="6"/>
      <c r="E16" s="5"/>
      <c r="F16" s="5"/>
      <c r="G16" s="6"/>
      <c r="H16" s="7" t="str">
        <f>IF(COUNT(D16,G16)&lt;2,"",D16/G16)</f>
        <v/>
      </c>
      <c r="I16" s="5"/>
    </row>
    <row r="17" ht="20" customHeight="1" x14ac:dyDescent="0.25"/>
    <row r="18" ht="20" customHeight="1" spans="2:9" x14ac:dyDescent="0.25">
      <c r="B18" s="8" t="s">
        <v>13</v>
      </c>
      <c r="D18" s="9">
        <f>SUMIFS(D7:D16,C7:C16,"м²")</f>
        <v>0</v>
      </c>
      <c r="I18" s="2" t="s">
        <v>14</v>
      </c>
    </row>
    <row r="19" ht="20" customHeight="1" spans="2:9" x14ac:dyDescent="0.25">
      <c r="B19" s="8" t="s">
        <v>15</v>
      </c>
      <c r="D19" s="9">
        <f>SUMIFS(D7:D16,C7:C16,"м³")</f>
        <v>0</v>
      </c>
      <c r="I19" s="2" t="s">
        <v>16</v>
      </c>
    </row>
    <row r="20" ht="20" customHeight="1" spans="2:4" x14ac:dyDescent="0.25">
      <c r="B20" s="8" t="s">
        <v>17</v>
      </c>
      <c r="D20" s="9">
        <f>SUMIFS(D7:D16,C7:C16,"м")</f>
        <v>0</v>
      </c>
    </row>
    <row r="21" ht="20" customHeight="1" x14ac:dyDescent="0.25"/>
    <row r="22" ht="20" customHeight="1" spans="2:2" x14ac:dyDescent="0.25">
      <c r="B22" s="2" t="s">
        <v>18</v>
      </c>
    </row>
    <row r="23" ht="20" customHeight="1" spans="2:2" x14ac:dyDescent="0.25">
      <c r="B23" s="2" t="s">
        <v>19</v>
      </c>
    </row>
  </sheetData>
  <dataValidations count="6">
    <dataValidation type="list" allowBlank="1" showErrorMessage="1" error="Выберите м², м³ или м" sqref="C10:C16">
      <formula1>"м²,м³,м"</formula1>
    </dataValidation>
    <dataValidation type="list" allowBlank="1" showErrorMessage="1" error="Выберите м², м³ или м" sqref="C7:C16">
      <formula1>"м²,м³,м"</formula1>
    </dataValidation>
    <dataValidation type="decimal" operator="greaterThanOrEqual" allowBlank="1" showErrorMessage="1" error="Объём должен быть неотрицательным" sqref="D10:D16">
      <formula1>0</formula1>
    </dataValidation>
    <dataValidation type="decimal" operator="greaterThanOrEqual" allowBlank="1" showErrorMessage="1" error="Объём должен быть неотрицательным" sqref="D7:D16">
      <formula1>0</formula1>
    </dataValidation>
    <dataValidation type="decimal" operator="greaterThan" allowBlank="1" showErrorMessage="1" error="Укажите положительный делитель: 100 для 100 м² или 100 м, 1 для м³" sqref="G10:G16">
      <formula1>0</formula1>
    </dataValidation>
    <dataValidation type="decimal" operator="greaterThan" allowBlank="1" showErrorMessage="1" error="Укажите положительный делитель: 100 для 100 м² или 100 м, 1 для м³" sqref="G7:G16">
      <formula1>0</formula1>
    </dataValidation>
  </dataValidations>
  <hyperlinks>
    <hyperlink ref="B23" r:id="rId1"/>
  </hyperlinks>
  <pageMargins left="0.25" right="0.25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утепления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2026-10-05T16:17:58Z</dcterms:created>
  <dcterms:modified xsi:type="dcterms:W3CDTF">2026-10-05T16:17:58Z</dcterms:modified>
</cp:coreProperties>
</file>