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оверка объёмов" state="visible" r:id="rId4"/>
    <sheet sheetId="2" name="Расчёт позиции" state="visible" r:id="rId5"/>
  </sheets>
  <definedNames>
    <definedName name="_xlnm.Print_Area" localSheetId="0">'Проверка объёмов'!$A1:$L28</definedName>
    <definedName name="_xlnm.Print_Titles" localSheetId="0">'Проверка объёмов'!$1:$7</definedName>
    <definedName name="_xlnm.Print_Area" localSheetId="1">'Расчёт позиции'!$A1:$C31</definedName>
    <definedName name="_xlnm.Print_Titles" localSheetId="1">'Расчёт позиции'!$1:$7</definedName>
  </definedNames>
  <calcPr calcId="171027" fullCalcOnLoad="1"/>
</workbook>
</file>

<file path=xl/sharedStrings.xml><?xml version="1.0" encoding="utf-8"?>
<sst xmlns="http://schemas.openxmlformats.org/spreadsheetml/2006/main" count="69" uniqueCount="63">
  <si>
    <t>Проверка ВОР: объёмы и измерители</t>
  </si>
  <si>
    <t>Объект: заполнить. ГЭСН: указать редакцию базы. ФЕР: указать редакцию и уровень цен.</t>
  </si>
  <si>
    <t>Жёлтые ячейки: ввод. Серые: формулы. Проверьте размерность до деления на кратность.</t>
  </si>
  <si>
    <t>Количество с повторностью нужно для контроля. В смете выбирают один способ: повторность или увеличение количества.</t>
  </si>
  <si>
    <t>№</t>
  </si>
  <si>
    <t>Работа и параметры</t>
  </si>
  <si>
    <t>Ед. ВОР</t>
  </si>
  <si>
    <t>Объём ВОР</t>
  </si>
  <si>
    <t>Норма</t>
  </si>
  <si>
    <t>Ед. нормы</t>
  </si>
  <si>
    <t>Кратность</t>
  </si>
  <si>
    <t>Количество</t>
  </si>
  <si>
    <t>Повторы</t>
  </si>
  <si>
    <t>Количество × повторы</t>
  </si>
  <si>
    <t>Основание объёма</t>
  </si>
  <si>
    <t>Проверка сметчика</t>
  </si>
  <si>
    <t>Число шагов добавочной нормы на толщину</t>
  </si>
  <si>
    <t>Проектная толщина, мм</t>
  </si>
  <si>
    <t>Базовая толщина, мм</t>
  </si>
  <si>
    <t>Шаг изменения, мм</t>
  </si>
  <si>
    <t>Число шагов</t>
  </si>
  <si>
    <t>Для добавки проверьте допустимое число шагов по норме. Отрицательное значение означает исключение затрат.</t>
  </si>
  <si>
    <t>Объёмы разных единиц и повторные объёмы одной работы не суммируются. Это лист контроля, форму ЛСР он не заменяет.</t>
  </si>
  <si>
    <t>Основания: Методика № 421/пр, пункт 35; состав и измерители соответствующих норм ФСНБ.</t>
  </si>
  <si>
    <t>Арифметика позиции: ПЗ, ФОТ, НР и СП</t>
  </si>
  <si>
    <t>Заполните норму, редакцию базы и единый уровень цен.</t>
  </si>
  <si>
    <t>Считаются учтённые составляющие позиции. Отдельные материалы и последующие затраты добавляются в сметном расчёте.</t>
  </si>
  <si>
    <t>ЗПМ входит в ЭМ; выделяется для ФОТ и не прибавляется повторно к прямым затратам.</t>
  </si>
  <si>
    <t>Показатель</t>
  </si>
  <si>
    <t>Значение</t>
  </si>
  <si>
    <t>Основание или формула</t>
  </si>
  <si>
    <t>Количество в измерителе нормы</t>
  </si>
  <si>
    <t>Указать основание</t>
  </si>
  <si>
    <t>ОЗП на измеритель, руб.</t>
  </si>
  <si>
    <t>ЭМ на измеритель, руб.</t>
  </si>
  <si>
    <t>ЗПМ в составе ЭМ на измеритель, руб.</t>
  </si>
  <si>
    <t>Учтённые материалы на измеритель, руб.</t>
  </si>
  <si>
    <t>Норматив НР</t>
  </si>
  <si>
    <t>Норматив СП</t>
  </si>
  <si>
    <t>ОЗП на объём, руб.</t>
  </si>
  <si>
    <t>Количество × ОЗП на измеритель</t>
  </si>
  <si>
    <t>ЭМ на объём, руб.</t>
  </si>
  <si>
    <t>Количество × ЭМ на измеритель</t>
  </si>
  <si>
    <t>ЗПМ на объём, уже в ЭМ, руб.</t>
  </si>
  <si>
    <t>Количество × ЗПМ на измеритель</t>
  </si>
  <si>
    <t>Учтённые материалы на объём, руб.</t>
  </si>
  <si>
    <t>Количество × материалы на измеритель</t>
  </si>
  <si>
    <t>Учтённые прямые затраты, руб.</t>
  </si>
  <si>
    <t>ОЗП + ЭМ + учтённые материалы</t>
  </si>
  <si>
    <t>Фонд оплаты труда, руб.</t>
  </si>
  <si>
    <t>ОЗП + ЗПМ</t>
  </si>
  <si>
    <t>Накладные расходы, руб.</t>
  </si>
  <si>
    <t>ФОТ × норматив НР</t>
  </si>
  <si>
    <t>Сметная прибыль, руб.</t>
  </si>
  <si>
    <t>ФОТ × норматив СП</t>
  </si>
  <si>
    <t>Учтённые ПЗ + НР + СП, руб.</t>
  </si>
  <si>
    <t>Сумма учтённых составляющих и начислений</t>
  </si>
  <si>
    <t>Для примера: новое строительство, без поправок; вид кладки и территория определяют нормативы НР и СП.</t>
  </si>
  <si>
    <t>Формулы показывают арифметику. Применимость нормы, материалов, коэффициентов и цен проверяют по своему объекту.</t>
  </si>
  <si>
    <t>Источник НР: 812/пр</t>
  </si>
  <si>
    <t>https://legalacts.ru/doc/prikaz-minstroja-rossii-ot-21122020-n-812pr-ob-utverzhdenii/</t>
  </si>
  <si>
    <t>Источник СП: 774/пр</t>
  </si>
  <si>
    <t>https://legalacts.ru/doc/prikaz-minstroja-rossii-ot-11122020-n-774pr-ob-utverzhdenii/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</si>
</sst>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rgb="FF292522"/>
      <sz val="10"/>
      <name val="Arial"/>
    </font>
    <font>
      <b/>
      <sz val="14"/>
      <name val="Arial"/>
    </font>
    <font>
      <b/>
      <color rgb="FFFFFFFF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4A352B"/>
      </patternFill>
    </fill>
    <fill>
      <patternFill patternType="solid">
        <fgColor rgb="FFFFF2CC"/>
      </patternFill>
    </fill>
    <fill>
      <patternFill patternType="solid">
        <fgColor rgb="FFF4F1E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/>
    </xf>
    <xf numFmtId="4" fontId="1" fillId="3" borderId="0" xfId="0" applyNumberFormat="1" applyFont="1" applyFill="1" applyAlignment="1">
      <alignment horizontal="right" vertical="center" wrapText="1"/>
    </xf>
    <xf numFmtId="3" fontId="1" fillId="3" borderId="0" xfId="0" applyNumberFormat="1" applyFont="1" applyFill="1" applyAlignment="1">
      <alignment horizontal="right" vertical="center" wrapText="1"/>
    </xf>
    <xf numFmtId="4" fontId="1" fillId="4" borderId="0" xfId="0" applyNumberFormat="1" applyFont="1" applyFill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" fillId="4" borderId="0" xfId="0" applyFont="1" applyFill="1" applyAlignment="1">
      <alignment horizontal="right" vertical="center" wrapText="1"/>
    </xf>
    <xf numFmtId="4" fontId="1" fillId="3" borderId="0" xfId="0" applyNumberFormat="1" applyFont="1" applyFill="1" applyAlignment="1">
      <alignment horizontal="right" vertical="center"/>
    </xf>
    <xf numFmtId="9" fontId="1" fillId="3" borderId="0" xfId="0" applyNumberFormat="1" applyFont="1" applyFill="1" applyAlignment="1">
      <alignment horizontal="right" vertical="center"/>
    </xf>
    <xf numFmtId="0" fontId="4" fillId="0" borderId="0" xfId="0" applyFont="1"/>
    <xf numFmtId="4" fontId="4" fillId="4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8"/>
  <sheetViews>
    <sheetView workbookViewId="0" showGridLines="0">
      <pane ySplit="7" topLeftCell="A8" activePane="bottomLeft" state="frozen"/>
      <selection pane="bottomLeft"/>
    </sheetView>
  </sheetViews>
  <sheetFormatPr defaultRowHeight="23" outlineLevelRow="0" outlineLevelCol="0" x14ac:dyDescent="55" customHeight="1"/>
  <cols>
    <col min="1" max="1" width="4" customWidth="1"/>
    <col min="2" max="2" width="36" customWidth="1"/>
    <col min="3" max="3" width="7" customWidth="1"/>
    <col min="5" max="5" width="22" customWidth="1"/>
    <col min="8" max="9" width="10" customWidth="1"/>
    <col min="10" max="10" width="12" customWidth="1"/>
    <col min="11" max="11" width="24" customWidth="1"/>
    <col min="12" max="12" width="17" customWidth="1"/>
  </cols>
  <sheetData>
    <row r="1" spans="1:12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x14ac:dyDescent="0.25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x14ac:dyDescent="0.2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ht="30" customHeight="1" spans="1:12" x14ac:dyDescent="0.25">
      <c r="A5" s="1" t="s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ht="43" customHeight="1" spans="1:12" x14ac:dyDescent="0.25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  <c r="L7" s="3" t="s">
        <v>15</v>
      </c>
    </row>
    <row r="8" ht="58" customHeight="1" spans="1:12" x14ac:dyDescent="0.25">
      <c r="A8" s="1">
        <v>1</v>
      </c>
      <c r="B8" s="4"/>
      <c r="C8" s="4"/>
      <c r="D8" s="5"/>
      <c r="E8" s="4"/>
      <c r="F8" s="4"/>
      <c r="G8" s="6"/>
      <c r="H8" s="7" t="str">
        <f>IF(OR(COUNT(D8,G8)&lt;2,G8&lt;=0),"",D8/G8)</f>
        <v/>
      </c>
      <c r="I8" s="6"/>
      <c r="J8" s="7" t="str">
        <f>IF(COUNT(H8,I8)&lt;2,"",H8*I8)</f>
        <v/>
      </c>
      <c r="K8" s="4"/>
      <c r="L8" s="4"/>
    </row>
    <row r="9" ht="58" customHeight="1" spans="1:12" x14ac:dyDescent="0.25">
      <c r="A9" s="1">
        <v>2</v>
      </c>
      <c r="B9" s="4"/>
      <c r="C9" s="4"/>
      <c r="D9" s="5"/>
      <c r="E9" s="4"/>
      <c r="F9" s="4"/>
      <c r="G9" s="6"/>
      <c r="H9" s="7" t="str">
        <f>IF(OR(COUNT(D9,G9)&lt;2,G9&lt;=0),"",D9/G9)</f>
        <v/>
      </c>
      <c r="I9" s="6"/>
      <c r="J9" s="7" t="str">
        <f>IF(COUNT(H9,I9)&lt;2,"",H9*I9)</f>
        <v/>
      </c>
      <c r="K9" s="4"/>
      <c r="L9" s="4"/>
    </row>
    <row r="10" ht="58" customHeight="1" spans="1:12" x14ac:dyDescent="0.25">
      <c r="A10" s="1">
        <v>3</v>
      </c>
      <c r="B10" s="4"/>
      <c r="C10" s="4"/>
      <c r="D10" s="5"/>
      <c r="E10" s="4"/>
      <c r="F10" s="4"/>
      <c r="G10" s="6"/>
      <c r="H10" s="7" t="str">
        <f>IF(OR(COUNT(D10,G10)&lt;2,G10&lt;=0),"",D10/G10)</f>
        <v/>
      </c>
      <c r="I10" s="6"/>
      <c r="J10" s="7" t="str">
        <f>IF(COUNT(H10,I10)&lt;2,"",H10*I10)</f>
        <v/>
      </c>
      <c r="K10" s="4"/>
      <c r="L10" s="4"/>
    </row>
    <row r="11" ht="58" customHeight="1" spans="1:12" x14ac:dyDescent="0.25">
      <c r="A11" s="1">
        <v>4</v>
      </c>
      <c r="B11" s="4"/>
      <c r="C11" s="4"/>
      <c r="D11" s="5"/>
      <c r="E11" s="4"/>
      <c r="F11" s="4"/>
      <c r="G11" s="6"/>
      <c r="H11" s="7" t="str">
        <f>IF(OR(COUNT(D11,G11)&lt;2,G11&lt;=0),"",D11/G11)</f>
        <v/>
      </c>
      <c r="I11" s="6"/>
      <c r="J11" s="7" t="str">
        <f>IF(COUNT(H11,I11)&lt;2,"",H11*I11)</f>
        <v/>
      </c>
      <c r="K11" s="4"/>
      <c r="L11" s="4"/>
    </row>
    <row r="12" ht="58" customHeight="1" spans="1:12" x14ac:dyDescent="0.25">
      <c r="A12" s="1">
        <v>5</v>
      </c>
      <c r="B12" s="4"/>
      <c r="C12" s="4"/>
      <c r="D12" s="5"/>
      <c r="E12" s="4"/>
      <c r="F12" s="4"/>
      <c r="G12" s="6"/>
      <c r="H12" s="7" t="str">
        <f>IF(OR(COUNT(D12,G12)&lt;2,G12&lt;=0),"",D12/G12)</f>
        <v/>
      </c>
      <c r="I12" s="6"/>
      <c r="J12" s="7" t="str">
        <f>IF(COUNT(H12,I12)&lt;2,"",H12*I12)</f>
        <v/>
      </c>
      <c r="K12" s="4"/>
      <c r="L12" s="4"/>
    </row>
    <row r="13" ht="58" customHeight="1" spans="1:12" x14ac:dyDescent="0.25">
      <c r="A13" s="1">
        <v>6</v>
      </c>
      <c r="B13" s="4"/>
      <c r="C13" s="4"/>
      <c r="D13" s="5"/>
      <c r="E13" s="4"/>
      <c r="F13" s="4"/>
      <c r="G13" s="6"/>
      <c r="H13" s="7" t="str">
        <f>IF(OR(COUNT(D13,G13)&lt;2,G13&lt;=0),"",D13/G13)</f>
        <v/>
      </c>
      <c r="I13" s="6"/>
      <c r="J13" s="7" t="str">
        <f>IF(COUNT(H13,I13)&lt;2,"",H13*I13)</f>
        <v/>
      </c>
      <c r="K13" s="4"/>
      <c r="L13" s="4"/>
    </row>
    <row r="14" ht="58" customHeight="1" spans="1:12" x14ac:dyDescent="0.25">
      <c r="A14" s="1">
        <v>7</v>
      </c>
      <c r="B14" s="4"/>
      <c r="C14" s="4"/>
      <c r="D14" s="5"/>
      <c r="E14" s="4"/>
      <c r="F14" s="4"/>
      <c r="G14" s="6"/>
      <c r="H14" s="7" t="str">
        <f>IF(OR(COUNT(D14,G14)&lt;2,G14&lt;=0),"",D14/G14)</f>
        <v/>
      </c>
      <c r="I14" s="6"/>
      <c r="J14" s="7" t="str">
        <f>IF(COUNT(H14,I14)&lt;2,"",H14*I14)</f>
        <v/>
      </c>
      <c r="K14" s="4"/>
      <c r="L14" s="4"/>
    </row>
    <row r="15" spans="1:12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25">
      <c r="A17" s="8" t="s">
        <v>16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 t="s">
        <v>17</v>
      </c>
      <c r="C20" s="1"/>
      <c r="D20" s="4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 t="s">
        <v>18</v>
      </c>
      <c r="C21" s="1"/>
      <c r="D21" s="4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 t="s">
        <v>19</v>
      </c>
      <c r="C22" s="1"/>
      <c r="D22" s="4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 t="s">
        <v>20</v>
      </c>
      <c r="C23" s="1"/>
      <c r="D23" s="9" t="str">
        <f>IF(OR(COUNT(D20:D22)&lt;3,D22&lt;=0),"",(D20-D21)/D22)</f>
        <v/>
      </c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x14ac:dyDescent="0.25">
      <c r="A25" s="1" t="s">
        <v>21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x14ac:dyDescent="0.25">
      <c r="A26" s="1" t="s">
        <v>22</v>
      </c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x14ac:dyDescent="0.25">
      <c r="A28" s="1" t="s">
        <v>23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</sheetData>
  <mergeCells count="8">
    <mergeCell ref="A2:L2"/>
    <mergeCell ref="A3:L3"/>
    <mergeCell ref="A4:L4"/>
    <mergeCell ref="A5:L5"/>
    <mergeCell ref="A17:L17"/>
    <mergeCell ref="A25:L25"/>
    <mergeCell ref="A26:L26"/>
    <mergeCell ref="A28:L28"/>
  </mergeCells>
  <dataValidations count="16">
    <dataValidation type="textLength" operator="greaterThanOrEqual" allowBlank="1" showErrorMessage="1" error="Введите допустимое неотрицательное число." sqref="B10:C14">
      <formula1>0</formula1>
    </dataValidation>
    <dataValidation type="textLength" operator="greaterThanOrEqual" allowBlank="1" showErrorMessage="1" error="Введите допустимое неотрицательное число." sqref="B8:C14">
      <formula1>0</formula1>
    </dataValidation>
    <dataValidation type="decimal" operator="greaterThanOrEqual" allowBlank="1" showErrorMessage="1" error="Введите допустимое неотрицательное число." sqref="D10:D14">
      <formula1>0</formula1>
    </dataValidation>
    <dataValidation type="decimal" operator="greaterThanOrEqual" allowBlank="1" showErrorMessage="1" error="Введите допустимое неотрицательное число." sqref="D20:D21">
      <formula1>0</formula1>
    </dataValidation>
    <dataValidation type="decimal" operator="greaterThanOrEqual" allowBlank="1" showErrorMessage="1" error="Введите допустимое неотрицательное число." sqref="D22">
      <formula1>0.000001</formula1>
    </dataValidation>
    <dataValidation type="decimal" operator="greaterThanOrEqual" allowBlank="1" showErrorMessage="1" error="Введите допустимое неотрицательное число." sqref="D8:D14">
      <formula1>0</formula1>
    </dataValidation>
    <dataValidation type="textLength" operator="greaterThanOrEqual" allowBlank="1" showErrorMessage="1" error="Введите допустимое неотрицательное число." sqref="E10:F14">
      <formula1>0</formula1>
    </dataValidation>
    <dataValidation type="textLength" operator="greaterThanOrEqual" allowBlank="1" showErrorMessage="1" error="Введите допустимое неотрицательное число." sqref="E8:F14">
      <formula1>0</formula1>
    </dataValidation>
    <dataValidation type="decimal" operator="greaterThanOrEqual" allowBlank="1" showErrorMessage="1" error="Введите допустимое неотрицательное число." sqref="G10:G14">
      <formula1>0.000001</formula1>
    </dataValidation>
    <dataValidation type="decimal" operator="greaterThanOrEqual" allowBlank="1" showErrorMessage="1" error="Введите допустимое неотрицательное число." sqref="G8:G14">
      <formula1>0.000001</formula1>
    </dataValidation>
    <dataValidation type="decimal" operator="greaterThanOrEqual" allowBlank="1" showErrorMessage="1" error="Введите допустимое неотрицательное число." sqref="I10:I14">
      <formula1>0</formula1>
    </dataValidation>
    <dataValidation type="decimal" operator="greaterThanOrEqual" allowBlank="1" showErrorMessage="1" error="Введите допустимое неотрицательное число." sqref="I8:I14">
      <formula1>0</formula1>
    </dataValidation>
    <dataValidation type="textLength" operator="greaterThanOrEqual" allowBlank="1" showErrorMessage="1" error="Введите допустимое неотрицательное число." sqref="K10:K14">
      <formula1>0</formula1>
    </dataValidation>
    <dataValidation type="textLength" operator="greaterThanOrEqual" allowBlank="1" showErrorMessage="1" error="Введите допустимое неотрицательное число." sqref="K8:K14">
      <formula1>0</formula1>
    </dataValidation>
    <dataValidation type="list" allowBlank="1" sqref="L10:L14">
      <formula1>"На проверке,Подтвердить по объекту,Подтверждено,Уточнить"</formula1>
    </dataValidation>
    <dataValidation type="list" allowBlank="1" sqref="L8:L14">
      <formula1>"На проверке,Подтвердить по объекту,Подтверждено,Уточнить"</formula1>
    </dataValidation>
  </dataValidations>
  <pageMargins left="0.25" right="0.25" top="0.35" bottom="0.35" header="0.15" footer="0.15"/>
  <pageSetup paperSize="8" orientation="landscape" fitToWidth="1" fitToHeight="0"/>
  <headerFooter>
    <oddFooter>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1"/>
  <sheetViews>
    <sheetView workbookViewId="0" showGridLines="0"/>
  </sheetViews>
  <sheetFormatPr defaultRowHeight="23" outlineLevelRow="0" outlineLevelCol="0" x14ac:dyDescent="55" customHeight="1"/>
  <cols>
    <col min="1" max="1" width="53" customWidth="1"/>
    <col min="2" max="2" width="22" customWidth="1"/>
    <col min="3" max="3" width="83" customWidth="1"/>
  </cols>
  <sheetData>
    <row r="1" spans="1:3" x14ac:dyDescent="0.25">
      <c r="A1" s="1"/>
      <c r="B1" s="1"/>
      <c r="C1" s="1"/>
    </row>
    <row r="2" spans="1:3" x14ac:dyDescent="0.25">
      <c r="A2" s="2" t="s">
        <v>24</v>
      </c>
      <c r="B2" s="2"/>
      <c r="C2" s="2"/>
    </row>
    <row r="3" ht="30" customHeight="1" spans="1:3" x14ac:dyDescent="0.25">
      <c r="A3" s="1" t="s">
        <v>25</v>
      </c>
      <c r="B3" s="1"/>
      <c r="C3" s="1"/>
    </row>
    <row r="4" ht="30" customHeight="1" spans="1:3" x14ac:dyDescent="0.25">
      <c r="A4" s="1" t="s">
        <v>26</v>
      </c>
      <c r="B4" s="1"/>
      <c r="C4" s="1"/>
    </row>
    <row r="5" ht="30" customHeight="1" spans="1:3" x14ac:dyDescent="0.25">
      <c r="A5" s="1" t="s">
        <v>27</v>
      </c>
      <c r="B5" s="1"/>
      <c r="C5" s="1"/>
    </row>
    <row r="6" spans="1:3" x14ac:dyDescent="0.25">
      <c r="A6" s="1"/>
      <c r="B6" s="1"/>
      <c r="C6" s="1"/>
    </row>
    <row r="7" ht="43" customHeight="1" spans="1:3" x14ac:dyDescent="0.25">
      <c r="A7" s="3" t="s">
        <v>28</v>
      </c>
      <c r="B7" s="3" t="s">
        <v>29</v>
      </c>
      <c r="C7" s="3" t="s">
        <v>30</v>
      </c>
    </row>
    <row r="8" spans="1:3" x14ac:dyDescent="0.25">
      <c r="A8" s="1" t="s">
        <v>31</v>
      </c>
      <c r="B8" s="10"/>
      <c r="C8" s="4" t="s">
        <v>32</v>
      </c>
    </row>
    <row r="9" spans="1:3" x14ac:dyDescent="0.25">
      <c r="A9" s="1" t="s">
        <v>33</v>
      </c>
      <c r="B9" s="10"/>
      <c r="C9" s="4" t="s">
        <v>32</v>
      </c>
    </row>
    <row r="10" spans="1:3" x14ac:dyDescent="0.25">
      <c r="A10" s="1" t="s">
        <v>34</v>
      </c>
      <c r="B10" s="10"/>
      <c r="C10" s="4" t="s">
        <v>32</v>
      </c>
    </row>
    <row r="11" spans="1:3" x14ac:dyDescent="0.25">
      <c r="A11" s="1" t="s">
        <v>35</v>
      </c>
      <c r="B11" s="10"/>
      <c r="C11" s="4" t="s">
        <v>32</v>
      </c>
    </row>
    <row r="12" spans="1:3" x14ac:dyDescent="0.25">
      <c r="A12" s="1" t="s">
        <v>36</v>
      </c>
      <c r="B12" s="10"/>
      <c r="C12" s="4" t="s">
        <v>32</v>
      </c>
    </row>
    <row r="13" spans="1:3" x14ac:dyDescent="0.25">
      <c r="A13" s="1" t="s">
        <v>37</v>
      </c>
      <c r="B13" s="11"/>
      <c r="C13" s="4" t="s">
        <v>32</v>
      </c>
    </row>
    <row r="14" spans="1:3" x14ac:dyDescent="0.25">
      <c r="A14" s="1" t="s">
        <v>38</v>
      </c>
      <c r="B14" s="11"/>
      <c r="C14" s="4" t="s">
        <v>32</v>
      </c>
    </row>
    <row r="15" spans="1:3" x14ac:dyDescent="0.25">
      <c r="A15" s="1"/>
      <c r="B15" s="1"/>
      <c r="C15" s="1"/>
    </row>
    <row r="16" spans="1:3" x14ac:dyDescent="0.25">
      <c r="A16" s="1"/>
      <c r="B16" s="1"/>
      <c r="C16" s="1"/>
    </row>
    <row r="17" spans="1:3" x14ac:dyDescent="0.25">
      <c r="A17" s="1" t="s">
        <v>39</v>
      </c>
      <c r="B17" s="7" t="str">
        <f>IF(COUNT(B8,B9)&lt;2,"",ROUND(B8*B9,2))</f>
        <v/>
      </c>
      <c r="C17" s="1" t="s">
        <v>40</v>
      </c>
    </row>
    <row r="18" spans="1:3" x14ac:dyDescent="0.25">
      <c r="A18" s="1" t="s">
        <v>41</v>
      </c>
      <c r="B18" s="7" t="str">
        <f>IF(COUNT(B8,B10)&lt;2,"",ROUND(B8*B10,2))</f>
        <v/>
      </c>
      <c r="C18" s="1" t="s">
        <v>42</v>
      </c>
    </row>
    <row r="19" spans="1:3" x14ac:dyDescent="0.25">
      <c r="A19" s="1" t="s">
        <v>43</v>
      </c>
      <c r="B19" s="7" t="str">
        <f>IF(COUNT(B8,B11)&lt;2,"",ROUND(B8*B11,2))</f>
        <v/>
      </c>
      <c r="C19" s="1" t="s">
        <v>44</v>
      </c>
    </row>
    <row r="20" spans="1:3" x14ac:dyDescent="0.25">
      <c r="A20" s="1" t="s">
        <v>45</v>
      </c>
      <c r="B20" s="7" t="str">
        <f>IF(COUNT(B8,B12)&lt;2,"",ROUND(B8*B12,2))</f>
        <v/>
      </c>
      <c r="C20" s="1" t="s">
        <v>46</v>
      </c>
    </row>
    <row r="21" spans="1:3" x14ac:dyDescent="0.25">
      <c r="A21" s="1" t="s">
        <v>47</v>
      </c>
      <c r="B21" s="7" t="str">
        <f>IF(COUNT(B17:B18,B20)&lt;3,"",SUM(B17:B18,B20))</f>
        <v/>
      </c>
      <c r="C21" s="1" t="s">
        <v>48</v>
      </c>
    </row>
    <row r="22" spans="1:3" x14ac:dyDescent="0.25">
      <c r="A22" s="1" t="s">
        <v>49</v>
      </c>
      <c r="B22" s="7" t="str">
        <f>IF(COUNT(B17,B19)&lt;2,"",SUM(B17,B19))</f>
        <v/>
      </c>
      <c r="C22" s="1" t="s">
        <v>50</v>
      </c>
    </row>
    <row r="23" spans="1:3" x14ac:dyDescent="0.25">
      <c r="A23" s="1" t="s">
        <v>51</v>
      </c>
      <c r="B23" s="7" t="str">
        <f>IF(COUNT(B22,B13)&lt;2,"",ROUND(B22*B13,2))</f>
        <v/>
      </c>
      <c r="C23" s="1" t="s">
        <v>52</v>
      </c>
    </row>
    <row r="24" spans="1:3" x14ac:dyDescent="0.25">
      <c r="A24" s="1" t="s">
        <v>53</v>
      </c>
      <c r="B24" s="7" t="str">
        <f>IF(COUNT(B22,B14)&lt;2,"",ROUND(B22*B14,2))</f>
        <v/>
      </c>
      <c r="C24" s="1" t="s">
        <v>54</v>
      </c>
    </row>
    <row r="25" spans="1:3" s="12" customFormat="1" x14ac:dyDescent="0.25">
      <c r="A25" s="8" t="s">
        <v>55</v>
      </c>
      <c r="B25" s="13" t="str">
        <f>IF(COUNT(B21,B23:B24)&lt;3,"",SUM(B21,B23:B24))</f>
        <v/>
      </c>
      <c r="C25" s="8" t="s">
        <v>56</v>
      </c>
    </row>
    <row r="26" spans="1:3" x14ac:dyDescent="0.25">
      <c r="A26" s="1"/>
      <c r="B26" s="1"/>
      <c r="C26" s="1"/>
    </row>
    <row r="27" ht="30" customHeight="1" spans="1:3" x14ac:dyDescent="0.25">
      <c r="A27" s="1" t="s">
        <v>57</v>
      </c>
      <c r="B27" s="1"/>
      <c r="C27" s="1"/>
    </row>
    <row r="28" ht="30" customHeight="1" spans="1:3" x14ac:dyDescent="0.25">
      <c r="A28" s="1" t="s">
        <v>58</v>
      </c>
      <c r="B28" s="1"/>
      <c r="C28" s="1"/>
    </row>
    <row r="29" spans="1:3" x14ac:dyDescent="0.25">
      <c r="A29" s="1"/>
      <c r="B29" s="1"/>
      <c r="C29" s="1"/>
    </row>
    <row r="30" ht="30" customHeight="1" spans="1:3" x14ac:dyDescent="0.25">
      <c r="A30" s="1" t="s">
        <v>59</v>
      </c>
      <c r="B30" s="1"/>
      <c r="C30" s="1" t="s">
        <v>60</v>
      </c>
    </row>
    <row r="31" ht="30" customHeight="1" spans="1:3" x14ac:dyDescent="0.25">
      <c r="A31" s="1" t="s">
        <v>61</v>
      </c>
      <c r="B31" s="1"/>
      <c r="C31" s="1" t="s">
        <v>62</v>
      </c>
    </row>
  </sheetData>
  <mergeCells count="6">
    <mergeCell ref="A2:C2"/>
    <mergeCell ref="A3:C3"/>
    <mergeCell ref="A4:C4"/>
    <mergeCell ref="A5:C5"/>
    <mergeCell ref="A27:C27"/>
    <mergeCell ref="A28:C28"/>
  </mergeCells>
  <dataValidations count="2">
    <dataValidation type="decimal" operator="greaterThanOrEqual" allowBlank="1" showErrorMessage="1" error="Введите допустимое неотрицательное число." sqref="B10:B14">
      <formula1>0</formula1>
    </dataValidation>
    <dataValidation type="decimal" operator="greaterThanOrEqual" allowBlank="1" showErrorMessage="1" error="Введите допустимое неотрицательное число." sqref="B8:B14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Проверка объёмов</vt:lpstr>
      <vt:lpstr>Расчёт позиции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Редакция Сметрикс</dc:creator>
  <dc:title/>
  <dc:subject/>
  <dc:description/>
  <cp:keywords/>
  <cp:category/>
  <cp:lastModifiedBy>Unknown</cp:lastModifiedBy>
  <dcterms:created xsi:type="dcterms:W3CDTF">2026-10-07T04:39:08Z</dcterms:created>
  <dcterms:modified xsi:type="dcterms:W3CDTF">2026-10-07T04:39:08Z</dcterms:modified>
</cp:coreProperties>
</file>