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бор" state="visible" r:id="rId4"/>
    <sheet sheetId="2" name="Ведомость" state="visible" r:id="rId5"/>
  </sheets>
  <definedNames>
    <definedName name="_xlnm.Print_Area" localSheetId="0">'Подбор'!$A1:$H40</definedName>
    <definedName name="_xlnm.Print_Titles" localSheetId="0">'Подбор'!$6:$6</definedName>
    <definedName name="_xlnm.Print_Area" localSheetId="1">'Ведомость'!$A1:$E28</definedName>
    <definedName name="_xlnm.Print_Titles" localSheetId="1">'Ведомость'!$6:$6</definedName>
  </definedNames>
  <calcPr calcId="171027" fullCalcOnLoad="1"/>
</workbook>
</file>

<file path=xl/sharedStrings.xml><?xml version="1.0" encoding="utf-8"?>
<sst xmlns="http://schemas.openxmlformats.org/spreadsheetml/2006/main" count="32" uniqueCount="31">
  <si>
    <t>Проверка подбора по ведомости</t>
  </si>
  <si>
    <t>Заполните ВОР, затем шифр, измеритель и источник. Жёлтые поля редактируются.</t>
  </si>
  <si>
    <t>Количество = объём ВОР / величина измерителя, после приведения единиц. Файл не рассчитывает стоимость.</t>
  </si>
  <si>
    <t>№ ВОР</t>
  </si>
  <si>
    <t>Шифр кандидата</t>
  </si>
  <si>
    <t>База и редакция</t>
  </si>
  <si>
    <t>Ед. измерителя</t>
  </si>
  <si>
    <t>Величина измерителя</t>
  </si>
  <si>
    <t>Количество по норме</t>
  </si>
  <si>
    <t>Источник</t>
  </si>
  <si>
    <t>Что проверить</t>
  </si>
  <si>
    <t>С кодом кандидата</t>
  </si>
  <si>
    <t>Без кода</t>
  </si>
  <si>
    <t>Расчёт добавки к цементной стяжке: строка 5 ВОР</t>
  </si>
  <si>
    <t>Толщина по ВОР, мм</t>
  </si>
  <si>
    <t>Основа: ГЭСН 11-01-011-01. Добавка: ГЭСН 11-01-011-02. Проверяйте нормы в ФСНБ-2022. Не дублируйте число добавок множителем к позиции.</t>
  </si>
  <si>
    <t>Базовая толщина, мм</t>
  </si>
  <si>
    <t>Шаг добавки, мм</t>
  </si>
  <si>
    <t>Количество базовой нормы</t>
  </si>
  <si>
    <t>Число добавок</t>
  </si>
  <si>
    <t>Количество добавочной нормы</t>
  </si>
  <si>
    <t>Остальные количества не суммируются: это разные работы и измерители. Код кандидата не означает утверждение подбора.</t>
  </si>
  <si>
    <t>Ведомость объёмов работ</t>
  </si>
  <si>
    <t>Объект</t>
  </si>
  <si>
    <t>Регион</t>
  </si>
  <si>
    <t>Период</t>
  </si>
  <si>
    <t>Работа с параметрами</t>
  </si>
  <si>
    <t>Ед. ВОР</t>
  </si>
  <si>
    <t>Объём ВОР</t>
  </si>
  <si>
    <t>Условия и вопросы</t>
  </si>
  <si>
    <t>Всего заполненных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</si>
</sst>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color rgb="28231F"/>
      <sz val="10"/>
      <name val="Arial"/>
    </font>
    <font>
      <b/>
      <color rgb="523C32"/>
      <sz val="14"/>
      <name val="Arial"/>
    </font>
    <font>
      <b/>
      <color rgb="FFFFFF"/>
      <sz val="10"/>
      <name val="Arial"/>
    </font>
    <font>
      <b/>
      <color rgb="523C32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523C32"/>
      </patternFill>
    </fill>
    <fill>
      <patternFill patternType="solid">
        <fgColor rgb="FFF7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2" max="2" width="20" customWidth="1"/>
    <col min="3" max="3" width="22" customWidth="1"/>
    <col min="4" max="4" width="17" customWidth="1"/>
    <col min="5" max="5" width="15" customWidth="1"/>
    <col min="6" max="6" width="18" customWidth="1"/>
    <col min="7" max="7" width="20" customWidth="1"/>
    <col min="8" max="8" width="44" customWidth="1"/>
  </cols>
  <sheetData>
    <row r="1" ht="24" customHeight="1" spans="1:8" x14ac:dyDescent="0.25">
      <c r="A1" s="1"/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0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1" t="s">
        <v>1</v>
      </c>
      <c r="B3" s="1"/>
      <c r="C3" s="1"/>
      <c r="D3" s="1"/>
      <c r="E3" s="1"/>
      <c r="F3" s="1"/>
      <c r="G3" s="1"/>
      <c r="H3" s="1"/>
    </row>
    <row r="4" ht="24" customHeight="1" spans="1:8" x14ac:dyDescent="0.25">
      <c r="A4" s="1" t="s">
        <v>2</v>
      </c>
      <c r="B4" s="1"/>
      <c r="C4" s="1"/>
      <c r="D4" s="1"/>
      <c r="E4" s="1"/>
      <c r="F4" s="1"/>
      <c r="G4" s="1"/>
      <c r="H4" s="1"/>
    </row>
    <row r="5" ht="24" customHeight="1" spans="1:8" x14ac:dyDescent="0.25">
      <c r="A5" s="1"/>
      <c r="B5" s="1"/>
      <c r="C5" s="1"/>
      <c r="D5" s="1"/>
      <c r="E5" s="1"/>
      <c r="F5" s="1"/>
      <c r="G5" s="1"/>
      <c r="H5" s="1"/>
    </row>
    <row r="6" ht="34" customHeight="1" spans="1:8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ht="40" customHeight="1" spans="1:8" x14ac:dyDescent="0.25">
      <c r="A7" s="1" t="str">
        <f>IF('Ведомость'!B7="","",'Ведомость'!A7)</f>
        <v/>
      </c>
      <c r="B7" s="4"/>
      <c r="C7" s="4"/>
      <c r="D7" s="4"/>
      <c r="E7" s="4"/>
      <c r="F7" s="5" t="str">
        <f>IF(AND(ISNUMBER('Ведомость'!D7),ISNUMBER(E7),E7&gt;0),'Ведомость'!D7/E7,"")</f>
        <v/>
      </c>
      <c r="G7" s="4"/>
      <c r="H7" s="4"/>
    </row>
    <row r="8" ht="40" customHeight="1" spans="1:8" x14ac:dyDescent="0.25">
      <c r="A8" s="1" t="str">
        <f>IF('Ведомость'!B8="","",'Ведомость'!A8)</f>
        <v/>
      </c>
      <c r="B8" s="4"/>
      <c r="C8" s="4"/>
      <c r="D8" s="4"/>
      <c r="E8" s="4"/>
      <c r="F8" s="5" t="str">
        <f>IF(AND(ISNUMBER('Ведомость'!D8),ISNUMBER(E8),E8&gt;0),'Ведомость'!D8/E8,"")</f>
        <v/>
      </c>
      <c r="G8" s="4"/>
      <c r="H8" s="4"/>
    </row>
    <row r="9" ht="40" customHeight="1" spans="1:8" x14ac:dyDescent="0.25">
      <c r="A9" s="1" t="str">
        <f>IF('Ведомость'!B9="","",'Ведомость'!A9)</f>
        <v/>
      </c>
      <c r="B9" s="4"/>
      <c r="C9" s="4"/>
      <c r="D9" s="4"/>
      <c r="E9" s="4"/>
      <c r="F9" s="5" t="str">
        <f>IF(AND(ISNUMBER('Ведомость'!D9),ISNUMBER(E9),E9&gt;0),'Ведомость'!D9/E9,"")</f>
        <v/>
      </c>
      <c r="G9" s="4"/>
      <c r="H9" s="4"/>
    </row>
    <row r="10" ht="40" customHeight="1" spans="1:8" x14ac:dyDescent="0.25">
      <c r="A10" s="1" t="str">
        <f>IF('Ведомость'!B10="","",'Ведомость'!A10)</f>
        <v/>
      </c>
      <c r="B10" s="4"/>
      <c r="C10" s="4"/>
      <c r="D10" s="4"/>
      <c r="E10" s="4"/>
      <c r="F10" s="5" t="str">
        <f>IF(AND(ISNUMBER('Ведомость'!D10),ISNUMBER(E10),E10&gt;0),'Ведомость'!D10/E10,"")</f>
        <v/>
      </c>
      <c r="G10" s="4"/>
      <c r="H10" s="4"/>
    </row>
    <row r="11" ht="40" customHeight="1" spans="1:8" x14ac:dyDescent="0.25">
      <c r="A11" s="1" t="str">
        <f>IF('Ведомость'!B11="","",'Ведомость'!A11)</f>
        <v/>
      </c>
      <c r="B11" s="4"/>
      <c r="C11" s="4"/>
      <c r="D11" s="4"/>
      <c r="E11" s="4"/>
      <c r="F11" s="5" t="str">
        <f>IF(AND(ISNUMBER('Ведомость'!D11),ISNUMBER(E11),E11&gt;0),'Ведомость'!D11/E11,"")</f>
        <v/>
      </c>
      <c r="G11" s="4"/>
      <c r="H11" s="4"/>
    </row>
    <row r="12" ht="40" customHeight="1" spans="1:8" x14ac:dyDescent="0.25">
      <c r="A12" s="1" t="str">
        <f>IF('Ведомость'!B12="","",'Ведомость'!A12)</f>
        <v/>
      </c>
      <c r="B12" s="4"/>
      <c r="C12" s="4"/>
      <c r="D12" s="4"/>
      <c r="E12" s="4"/>
      <c r="F12" s="5" t="str">
        <f>IF(AND(ISNUMBER('Ведомость'!D12),ISNUMBER(E12),E12&gt;0),'Ведомость'!D12/E12,"")</f>
        <v/>
      </c>
      <c r="G12" s="4"/>
      <c r="H12" s="4"/>
    </row>
    <row r="13" ht="40" customHeight="1" spans="1:8" x14ac:dyDescent="0.25">
      <c r="A13" s="1" t="str">
        <f>IF('Ведомость'!B13="","",'Ведомость'!A13)</f>
        <v/>
      </c>
      <c r="B13" s="4"/>
      <c r="C13" s="4"/>
      <c r="D13" s="4"/>
      <c r="E13" s="4"/>
      <c r="F13" s="5" t="str">
        <f>IF(AND(ISNUMBER('Ведомость'!D13),ISNUMBER(E13),E13&gt;0),'Ведомость'!D13/E13,"")</f>
        <v/>
      </c>
      <c r="G13" s="4"/>
      <c r="H13" s="4"/>
    </row>
    <row r="14" ht="40" customHeight="1" spans="1:8" x14ac:dyDescent="0.25">
      <c r="A14" s="1" t="str">
        <f>IF('Ведомость'!B14="","",'Ведомость'!A14)</f>
        <v/>
      </c>
      <c r="B14" s="4"/>
      <c r="C14" s="4"/>
      <c r="D14" s="4"/>
      <c r="E14" s="4"/>
      <c r="F14" s="5" t="str">
        <f>IF(AND(ISNUMBER('Ведомость'!D14),ISNUMBER(E14),E14&gt;0),'Ведомость'!D14/E14,"")</f>
        <v/>
      </c>
      <c r="G14" s="4"/>
      <c r="H14" s="4"/>
    </row>
    <row r="15" ht="40" customHeight="1" spans="1:8" x14ac:dyDescent="0.25">
      <c r="A15" s="1" t="str">
        <f>IF('Ведомость'!B15="","",'Ведомость'!A15)</f>
        <v/>
      </c>
      <c r="B15" s="4"/>
      <c r="C15" s="4"/>
      <c r="D15" s="4"/>
      <c r="E15" s="4"/>
      <c r="F15" s="5" t="str">
        <f>IF(AND(ISNUMBER('Ведомость'!D15),ISNUMBER(E15),E15&gt;0),'Ведомость'!D15/E15,"")</f>
        <v/>
      </c>
      <c r="G15" s="4"/>
      <c r="H15" s="4"/>
    </row>
    <row r="16" ht="40" customHeight="1" spans="1:8" x14ac:dyDescent="0.25">
      <c r="A16" s="1" t="str">
        <f>IF('Ведомость'!B16="","",'Ведомость'!A16)</f>
        <v/>
      </c>
      <c r="B16" s="4"/>
      <c r="C16" s="4"/>
      <c r="D16" s="4"/>
      <c r="E16" s="4"/>
      <c r="F16" s="5" t="str">
        <f>IF(AND(ISNUMBER('Ведомость'!D16),ISNUMBER(E16),E16&gt;0),'Ведомость'!D16/E16,"")</f>
        <v/>
      </c>
      <c r="G16" s="4"/>
      <c r="H16" s="4"/>
    </row>
    <row r="17" ht="40" customHeight="1" spans="1:8" x14ac:dyDescent="0.25">
      <c r="A17" s="1" t="str">
        <f>IF('Ведомость'!B17="","",'Ведомость'!A17)</f>
        <v/>
      </c>
      <c r="B17" s="4"/>
      <c r="C17" s="4"/>
      <c r="D17" s="4"/>
      <c r="E17" s="4"/>
      <c r="F17" s="5" t="str">
        <f>IF(AND(ISNUMBER('Ведомость'!D17),ISNUMBER(E17),E17&gt;0),'Ведомость'!D17/E17,"")</f>
        <v/>
      </c>
      <c r="G17" s="4"/>
      <c r="H17" s="4"/>
    </row>
    <row r="18" ht="40" customHeight="1" spans="1:8" x14ac:dyDescent="0.25">
      <c r="A18" s="1" t="str">
        <f>IF('Ведомость'!B18="","",'Ведомость'!A18)</f>
        <v/>
      </c>
      <c r="B18" s="4"/>
      <c r="C18" s="4"/>
      <c r="D18" s="4"/>
      <c r="E18" s="4"/>
      <c r="F18" s="5" t="str">
        <f>IF(AND(ISNUMBER('Ведомость'!D18),ISNUMBER(E18),E18&gt;0),'Ведомость'!D18/E18,"")</f>
        <v/>
      </c>
      <c r="G18" s="4"/>
      <c r="H18" s="4"/>
    </row>
    <row r="19" ht="40" customHeight="1" spans="1:8" x14ac:dyDescent="0.25">
      <c r="A19" s="1" t="str">
        <f>IF('Ведомость'!B19="","",'Ведомость'!A19)</f>
        <v/>
      </c>
      <c r="B19" s="4"/>
      <c r="C19" s="4"/>
      <c r="D19" s="4"/>
      <c r="E19" s="4"/>
      <c r="F19" s="5" t="str">
        <f>IF(AND(ISNUMBER('Ведомость'!D19),ISNUMBER(E19),E19&gt;0),'Ведомость'!D19/E19,"")</f>
        <v/>
      </c>
      <c r="G19" s="4"/>
      <c r="H19" s="4"/>
    </row>
    <row r="20" ht="40" customHeight="1" spans="1:8" x14ac:dyDescent="0.25">
      <c r="A20" s="1" t="str">
        <f>IF('Ведомость'!B20="","",'Ведомость'!A20)</f>
        <v/>
      </c>
      <c r="B20" s="4"/>
      <c r="C20" s="4"/>
      <c r="D20" s="4"/>
      <c r="E20" s="4"/>
      <c r="F20" s="5" t="str">
        <f>IF(AND(ISNUMBER('Ведомость'!D20),ISNUMBER(E20),E20&gt;0),'Ведомость'!D20/E20,"")</f>
        <v/>
      </c>
      <c r="G20" s="4"/>
      <c r="H20" s="4"/>
    </row>
    <row r="21" ht="40" customHeight="1" spans="1:8" x14ac:dyDescent="0.25">
      <c r="A21" s="1" t="str">
        <f>IF('Ведомость'!B21="","",'Ведомость'!A21)</f>
        <v/>
      </c>
      <c r="B21" s="4"/>
      <c r="C21" s="4"/>
      <c r="D21" s="4"/>
      <c r="E21" s="4"/>
      <c r="F21" s="5" t="str">
        <f>IF(AND(ISNUMBER('Ведомость'!D21),ISNUMBER(E21),E21&gt;0),'Ведомость'!D21/E21,"")</f>
        <v/>
      </c>
      <c r="G21" s="4"/>
      <c r="H21" s="4"/>
    </row>
    <row r="22" ht="40" customHeight="1" spans="1:8" x14ac:dyDescent="0.25">
      <c r="A22" s="1" t="str">
        <f>IF('Ведомость'!B22="","",'Ведомость'!A22)</f>
        <v/>
      </c>
      <c r="B22" s="4"/>
      <c r="C22" s="4"/>
      <c r="D22" s="4"/>
      <c r="E22" s="4"/>
      <c r="F22" s="5" t="str">
        <f>IF(AND(ISNUMBER('Ведомость'!D22),ISNUMBER(E22),E22&gt;0),'Ведомость'!D22/E22,"")</f>
        <v/>
      </c>
      <c r="G22" s="4"/>
      <c r="H22" s="4"/>
    </row>
    <row r="23" ht="40" customHeight="1" spans="1:8" x14ac:dyDescent="0.25">
      <c r="A23" s="1" t="str">
        <f>IF('Ведомость'!B23="","",'Ведомость'!A23)</f>
        <v/>
      </c>
      <c r="B23" s="4"/>
      <c r="C23" s="4"/>
      <c r="D23" s="4"/>
      <c r="E23" s="4"/>
      <c r="F23" s="5" t="str">
        <f>IF(AND(ISNUMBER('Ведомость'!D23),ISNUMBER(E23),E23&gt;0),'Ведомость'!D23/E23,"")</f>
        <v/>
      </c>
      <c r="G23" s="4"/>
      <c r="H23" s="4"/>
    </row>
    <row r="24" ht="40" customHeight="1" spans="1:8" x14ac:dyDescent="0.25">
      <c r="A24" s="1" t="str">
        <f>IF('Ведомость'!B24="","",'Ведомость'!A24)</f>
        <v/>
      </c>
      <c r="B24" s="4"/>
      <c r="C24" s="4"/>
      <c r="D24" s="4"/>
      <c r="E24" s="4"/>
      <c r="F24" s="5" t="str">
        <f>IF(AND(ISNUMBER('Ведомость'!D24),ISNUMBER(E24),E24&gt;0),'Ведомость'!D24/E24,"")</f>
        <v/>
      </c>
      <c r="G24" s="4"/>
      <c r="H24" s="4"/>
    </row>
    <row r="25" ht="40" customHeight="1" spans="1:8" x14ac:dyDescent="0.25">
      <c r="A25" s="1" t="str">
        <f>IF('Ведомость'!B25="","",'Ведомость'!A25)</f>
        <v/>
      </c>
      <c r="B25" s="4"/>
      <c r="C25" s="4"/>
      <c r="D25" s="4"/>
      <c r="E25" s="4"/>
      <c r="F25" s="5" t="str">
        <f>IF(AND(ISNUMBER('Ведомость'!D25),ISNUMBER(E25),E25&gt;0),'Ведомость'!D25/E25,"")</f>
        <v/>
      </c>
      <c r="G25" s="4"/>
      <c r="H25" s="4"/>
    </row>
    <row r="26" ht="40" customHeight="1" spans="1:8" x14ac:dyDescent="0.25">
      <c r="A26" s="1" t="str">
        <f>IF('Ведомость'!B26="","",'Ведомость'!A26)</f>
        <v/>
      </c>
      <c r="B26" s="4"/>
      <c r="C26" s="4"/>
      <c r="D26" s="4"/>
      <c r="E26" s="4"/>
      <c r="F26" s="5" t="str">
        <f>IF(AND(ISNUMBER('Ведомость'!D26),ISNUMBER(E26),E26&gt;0),'Ведомость'!D26/E26,"")</f>
        <v/>
      </c>
      <c r="G26" s="4"/>
      <c r="H26" s="4"/>
    </row>
    <row r="27" ht="24" customHeight="1" spans="1:8" x14ac:dyDescent="0.25">
      <c r="A27" s="1"/>
      <c r="B27" s="1"/>
      <c r="C27" s="1"/>
      <c r="D27" s="1"/>
      <c r="E27" s="1"/>
      <c r="F27" s="1"/>
      <c r="G27" s="1"/>
      <c r="H27" s="1"/>
    </row>
    <row r="28" ht="24" customHeight="1" spans="1:8" x14ac:dyDescent="0.25">
      <c r="A28" s="1"/>
      <c r="B28" s="1" t="s">
        <v>11</v>
      </c>
      <c r="C28" s="1"/>
      <c r="D28" s="1"/>
      <c r="E28" s="1"/>
      <c r="F28" s="1">
        <f>COUNTIFS(B7:B26,"&lt;&gt;")</f>
        <v>0</v>
      </c>
      <c r="G28" s="1"/>
      <c r="H28" s="1"/>
    </row>
    <row r="29" ht="24" customHeight="1" spans="1:8" x14ac:dyDescent="0.25">
      <c r="A29" s="1"/>
      <c r="B29" s="1" t="s">
        <v>12</v>
      </c>
      <c r="C29" s="1"/>
      <c r="D29" s="1"/>
      <c r="E29" s="1"/>
      <c r="F29" s="1">
        <f>'Ведомость'!D28-F28</f>
        <v>0</v>
      </c>
      <c r="G29" s="1"/>
      <c r="H29" s="1"/>
    </row>
    <row r="30" ht="24" customHeight="1" spans="1:8" x14ac:dyDescent="0.25">
      <c r="A30" s="1"/>
      <c r="B30" s="1"/>
      <c r="C30" s="1"/>
      <c r="D30" s="1"/>
      <c r="E30" s="1"/>
      <c r="F30" s="1"/>
      <c r="G30" s="1"/>
      <c r="H30" s="1"/>
    </row>
    <row r="31" ht="24" customHeight="1" spans="1:8" x14ac:dyDescent="0.25">
      <c r="A31" s="6" t="s">
        <v>13</v>
      </c>
      <c r="B31" s="6"/>
      <c r="C31" s="6"/>
      <c r="D31" s="6"/>
      <c r="E31" s="6"/>
      <c r="F31" s="6"/>
      <c r="G31" s="6"/>
      <c r="H31" s="6"/>
    </row>
    <row r="32" ht="24" customHeight="1" spans="1:8" x14ac:dyDescent="0.25">
      <c r="A32" s="1"/>
      <c r="B32" s="1"/>
      <c r="C32" s="1"/>
      <c r="D32" s="1"/>
      <c r="E32" s="1"/>
      <c r="F32" s="1"/>
      <c r="G32" s="1"/>
      <c r="H32" s="1"/>
    </row>
    <row r="33" ht="24" customHeight="1" spans="1:8" x14ac:dyDescent="0.25">
      <c r="A33" s="1" t="s">
        <v>14</v>
      </c>
      <c r="B33" s="1"/>
      <c r="C33" s="1"/>
      <c r="D33" s="4"/>
      <c r="E33" s="1"/>
      <c r="F33" s="1" t="s">
        <v>15</v>
      </c>
      <c r="G33" s="1"/>
      <c r="H33" s="1"/>
    </row>
    <row r="34" ht="24" customHeight="1" spans="1:8" x14ac:dyDescent="0.25">
      <c r="A34" s="1" t="s">
        <v>16</v>
      </c>
      <c r="B34" s="1"/>
      <c r="C34" s="1"/>
      <c r="D34" s="4"/>
      <c r="E34" s="1"/>
      <c r="F34" s="1"/>
      <c r="G34" s="1"/>
      <c r="H34" s="1"/>
    </row>
    <row r="35" ht="24" customHeight="1" spans="1:8" x14ac:dyDescent="0.25">
      <c r="A35" s="1" t="s">
        <v>17</v>
      </c>
      <c r="B35" s="1"/>
      <c r="C35" s="1"/>
      <c r="D35" s="4"/>
      <c r="E35" s="1"/>
      <c r="F35" s="1"/>
      <c r="G35" s="1"/>
      <c r="H35" s="1"/>
    </row>
    <row r="36" ht="24" customHeight="1" spans="1:8" x14ac:dyDescent="0.25">
      <c r="A36" s="1"/>
      <c r="B36" s="1"/>
      <c r="C36" s="1"/>
      <c r="D36" s="1"/>
      <c r="E36" s="1"/>
      <c r="F36" s="1"/>
      <c r="G36" s="1"/>
      <c r="H36" s="1"/>
    </row>
    <row r="37" ht="24" customHeight="1" spans="1:8" x14ac:dyDescent="0.25">
      <c r="A37" s="1" t="s">
        <v>18</v>
      </c>
      <c r="B37" s="1"/>
      <c r="C37" s="1"/>
      <c r="D37" s="1" t="str">
        <f>IF(ISNUMBER(F11),F11,"")</f>
        <v/>
      </c>
      <c r="E37" s="1"/>
      <c r="F37" s="1"/>
      <c r="G37" s="1"/>
      <c r="H37" s="1"/>
    </row>
    <row r="38" ht="24" customHeight="1" spans="1:8" x14ac:dyDescent="0.25">
      <c r="A38" s="1" t="s">
        <v>19</v>
      </c>
      <c r="B38" s="1"/>
      <c r="C38" s="1"/>
      <c r="D38" s="1" t="str">
        <f>IF(AND(ISNUMBER(D33),ISNUMBER(D34),ISNUMBER(D35),D35&gt;0),(D33-D34)/D35,"")</f>
        <v/>
      </c>
      <c r="E38" s="1"/>
      <c r="F38" s="1"/>
      <c r="G38" s="1"/>
      <c r="H38" s="1"/>
    </row>
    <row r="39" ht="24" customHeight="1" spans="1:8" x14ac:dyDescent="0.25">
      <c r="A39" s="1" t="s">
        <v>20</v>
      </c>
      <c r="B39" s="1"/>
      <c r="C39" s="1"/>
      <c r="D39" s="5" t="str">
        <f>IF(AND(ISNUMBER(D37),ISNUMBER(D38)),D37*D38,"")</f>
        <v/>
      </c>
      <c r="E39" s="1"/>
      <c r="F39" s="1"/>
      <c r="G39" s="1"/>
      <c r="H39" s="1"/>
    </row>
    <row r="40" ht="24" customHeight="1" spans="1:8" x14ac:dyDescent="0.25">
      <c r="A40" s="1" t="s">
        <v>21</v>
      </c>
      <c r="B40" s="1"/>
      <c r="C40" s="1"/>
      <c r="D40" s="1"/>
      <c r="E40" s="1"/>
      <c r="F40" s="1"/>
      <c r="G40" s="1"/>
      <c r="H40" s="1"/>
    </row>
  </sheetData>
  <autoFilter ref="A6:H26"/>
  <mergeCells count="12">
    <mergeCell ref="A2:H2"/>
    <mergeCell ref="A3:H3"/>
    <mergeCell ref="A4:H4"/>
    <mergeCell ref="A31:H31"/>
    <mergeCell ref="A33:C33"/>
    <mergeCell ref="F33:H35"/>
    <mergeCell ref="A34:C34"/>
    <mergeCell ref="A35:C35"/>
    <mergeCell ref="A37:C37"/>
    <mergeCell ref="A38:C38"/>
    <mergeCell ref="A39:C39"/>
    <mergeCell ref="A40:H40"/>
  </mergeCells>
  <dataValidations count="2">
    <dataValidation type="decimal" operator="greaterThan" allowBlank="1" showErrorMessage="1" error="Укажите положительный измеритель нормы." sqref="E10:E26">
      <formula1>0</formula1>
    </dataValidation>
    <dataValidation type="decimal" operator="greaterThan" allowBlank="1" showErrorMessage="1" error="Укажите положительный измеритель нормы." sqref="E7:E26">
      <formula1>0</formula1>
    </dataValidation>
  </dataValidation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2" max="2" width="78" customWidth="1"/>
    <col min="3" max="3" width="14" customWidth="1"/>
    <col min="4" max="4" width="16" customWidth="1"/>
    <col min="5" max="5" width="52" customWidth="1"/>
  </cols>
  <sheetData>
    <row r="1" ht="24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22</v>
      </c>
      <c r="B2" s="2"/>
      <c r="C2" s="2"/>
      <c r="D2" s="2"/>
      <c r="E2" s="2"/>
    </row>
    <row r="3" ht="24" customHeight="1" spans="1:5" x14ac:dyDescent="0.25">
      <c r="A3" s="1" t="s">
        <v>23</v>
      </c>
      <c r="B3" s="1"/>
      <c r="C3" s="1"/>
      <c r="D3" s="1"/>
      <c r="E3" s="1"/>
    </row>
    <row r="4" ht="24" customHeight="1" spans="1:5" x14ac:dyDescent="0.25">
      <c r="A4" s="1" t="s">
        <v>24</v>
      </c>
      <c r="B4" s="1"/>
      <c r="C4" s="1" t="s">
        <v>25</v>
      </c>
      <c r="D4" s="1"/>
      <c r="E4" s="1"/>
    </row>
    <row r="5" ht="24" customHeight="1" spans="1:5" x14ac:dyDescent="0.25">
      <c r="A5" s="1"/>
      <c r="B5" s="1"/>
      <c r="C5" s="1"/>
      <c r="D5" s="1"/>
      <c r="E5" s="1"/>
    </row>
    <row r="6" ht="34" customHeight="1" spans="1:5" x14ac:dyDescent="0.25">
      <c r="A6" s="3" t="s">
        <v>3</v>
      </c>
      <c r="B6" s="3" t="s">
        <v>26</v>
      </c>
      <c r="C6" s="3" t="s">
        <v>27</v>
      </c>
      <c r="D6" s="3" t="s">
        <v>28</v>
      </c>
      <c r="E6" s="3" t="s">
        <v>29</v>
      </c>
    </row>
    <row r="7" ht="40" customHeight="1" spans="1:5" x14ac:dyDescent="0.25">
      <c r="A7" s="1">
        <v>1</v>
      </c>
      <c r="B7" s="4"/>
      <c r="C7" s="4"/>
      <c r="D7" s="7"/>
      <c r="E7" s="4"/>
    </row>
    <row r="8" ht="40" customHeight="1" spans="1:5" x14ac:dyDescent="0.25">
      <c r="A8" s="1">
        <v>2</v>
      </c>
      <c r="B8" s="4"/>
      <c r="C8" s="4"/>
      <c r="D8" s="7"/>
      <c r="E8" s="4"/>
    </row>
    <row r="9" ht="40" customHeight="1" spans="1:5" x14ac:dyDescent="0.25">
      <c r="A9" s="1">
        <v>3</v>
      </c>
      <c r="B9" s="4"/>
      <c r="C9" s="4"/>
      <c r="D9" s="7"/>
      <c r="E9" s="4"/>
    </row>
    <row r="10" ht="40" customHeight="1" spans="1:5" x14ac:dyDescent="0.25">
      <c r="A10" s="1">
        <v>4</v>
      </c>
      <c r="B10" s="4"/>
      <c r="C10" s="4"/>
      <c r="D10" s="7"/>
      <c r="E10" s="4"/>
    </row>
    <row r="11" ht="40" customHeight="1" spans="1:5" x14ac:dyDescent="0.25">
      <c r="A11" s="1">
        <v>5</v>
      </c>
      <c r="B11" s="4"/>
      <c r="C11" s="4"/>
      <c r="D11" s="7"/>
      <c r="E11" s="4"/>
    </row>
    <row r="12" ht="40" customHeight="1" spans="1:5" x14ac:dyDescent="0.25">
      <c r="A12" s="1">
        <v>6</v>
      </c>
      <c r="B12" s="4"/>
      <c r="C12" s="4"/>
      <c r="D12" s="7"/>
      <c r="E12" s="4"/>
    </row>
    <row r="13" ht="40" customHeight="1" spans="1:5" x14ac:dyDescent="0.25">
      <c r="A13" s="1">
        <v>7</v>
      </c>
      <c r="B13" s="4"/>
      <c r="C13" s="4"/>
      <c r="D13" s="7"/>
      <c r="E13" s="4"/>
    </row>
    <row r="14" ht="40" customHeight="1" spans="1:5" x14ac:dyDescent="0.25">
      <c r="A14" s="1">
        <v>8</v>
      </c>
      <c r="B14" s="4"/>
      <c r="C14" s="4"/>
      <c r="D14" s="7"/>
      <c r="E14" s="4"/>
    </row>
    <row r="15" ht="40" customHeight="1" spans="1:5" x14ac:dyDescent="0.25">
      <c r="A15" s="1">
        <v>9</v>
      </c>
      <c r="B15" s="4"/>
      <c r="C15" s="4"/>
      <c r="D15" s="7"/>
      <c r="E15" s="4"/>
    </row>
    <row r="16" ht="40" customHeight="1" spans="1:5" x14ac:dyDescent="0.25">
      <c r="A16" s="1">
        <v>10</v>
      </c>
      <c r="B16" s="4"/>
      <c r="C16" s="4"/>
      <c r="D16" s="7"/>
      <c r="E16" s="4"/>
    </row>
    <row r="17" ht="40" customHeight="1" spans="1:5" x14ac:dyDescent="0.25">
      <c r="A17" s="1">
        <v>11</v>
      </c>
      <c r="B17" s="4"/>
      <c r="C17" s="4"/>
      <c r="D17" s="7"/>
      <c r="E17" s="4"/>
    </row>
    <row r="18" ht="40" customHeight="1" spans="1:5" x14ac:dyDescent="0.25">
      <c r="A18" s="1">
        <v>12</v>
      </c>
      <c r="B18" s="4"/>
      <c r="C18" s="4"/>
      <c r="D18" s="7"/>
      <c r="E18" s="4"/>
    </row>
    <row r="19" ht="40" customHeight="1" spans="1:5" x14ac:dyDescent="0.25">
      <c r="A19" s="1">
        <v>13</v>
      </c>
      <c r="B19" s="4"/>
      <c r="C19" s="4"/>
      <c r="D19" s="7"/>
      <c r="E19" s="4"/>
    </row>
    <row r="20" ht="40" customHeight="1" spans="1:5" x14ac:dyDescent="0.25">
      <c r="A20" s="1">
        <v>14</v>
      </c>
      <c r="B20" s="4"/>
      <c r="C20" s="4"/>
      <c r="D20" s="7"/>
      <c r="E20" s="4"/>
    </row>
    <row r="21" ht="40" customHeight="1" spans="1:5" x14ac:dyDescent="0.25">
      <c r="A21" s="1">
        <v>15</v>
      </c>
      <c r="B21" s="4"/>
      <c r="C21" s="4"/>
      <c r="D21" s="7"/>
      <c r="E21" s="4"/>
    </row>
    <row r="22" ht="40" customHeight="1" spans="1:5" x14ac:dyDescent="0.25">
      <c r="A22" s="1">
        <v>16</v>
      </c>
      <c r="B22" s="4"/>
      <c r="C22" s="4"/>
      <c r="D22" s="7"/>
      <c r="E22" s="4"/>
    </row>
    <row r="23" ht="40" customHeight="1" spans="1:5" x14ac:dyDescent="0.25">
      <c r="A23" s="1">
        <v>17</v>
      </c>
      <c r="B23" s="4"/>
      <c r="C23" s="4"/>
      <c r="D23" s="7"/>
      <c r="E23" s="4"/>
    </row>
    <row r="24" ht="40" customHeight="1" spans="1:5" x14ac:dyDescent="0.25">
      <c r="A24" s="1">
        <v>18</v>
      </c>
      <c r="B24" s="4"/>
      <c r="C24" s="4"/>
      <c r="D24" s="7"/>
      <c r="E24" s="4"/>
    </row>
    <row r="25" ht="40" customHeight="1" spans="1:5" x14ac:dyDescent="0.25">
      <c r="A25" s="1">
        <v>19</v>
      </c>
      <c r="B25" s="4"/>
      <c r="C25" s="4"/>
      <c r="D25" s="7"/>
      <c r="E25" s="4"/>
    </row>
    <row r="26" ht="40" customHeight="1" spans="1:5" x14ac:dyDescent="0.25">
      <c r="A26" s="1">
        <v>20</v>
      </c>
      <c r="B26" s="4"/>
      <c r="C26" s="4"/>
      <c r="D26" s="7"/>
      <c r="E26" s="4"/>
    </row>
    <row r="27" ht="24" customHeight="1" spans="1:5" x14ac:dyDescent="0.25">
      <c r="A27" s="1"/>
      <c r="B27" s="1"/>
      <c r="C27" s="1"/>
      <c r="D27" s="1"/>
      <c r="E27" s="1"/>
    </row>
    <row r="28" ht="24" customHeight="1" spans="1:5" x14ac:dyDescent="0.25">
      <c r="A28" s="1"/>
      <c r="B28" s="1" t="s">
        <v>30</v>
      </c>
      <c r="C28" s="1"/>
      <c r="D28" s="1">
        <f>COUNTA(B7:B26)</f>
        <v>0</v>
      </c>
      <c r="E28" s="1"/>
    </row>
  </sheetData>
  <autoFilter ref="A6:E26"/>
  <mergeCells count="1">
    <mergeCell ref="A2:E2"/>
  </mergeCells>
  <dataValidations count="2">
    <dataValidation type="decimal" operator="greaterThanOrEqual" allowBlank="1" showErrorMessage="1" error="Укажите неотрицательный физический объём." sqref="D10:D26">
      <formula1>0</formula1>
    </dataValidation>
    <dataValidation type="decimal" operator="greaterThanOrEqual" allowBlank="1" showErrorMessage="1" error="Укажите неотрицательный физический объём." sqref="D7:D26">
      <formula1>0</formula1>
    </dataValidation>
  </dataValidation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Подбор</vt:lpstr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2026-10-07T04:41:34Z</dcterms:created>
  <dcterms:modified xsi:type="dcterms:W3CDTF">2026-10-07T04:41:34Z</dcterms:modified>
</cp:coreProperties>
</file>