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работ" state="visible" r:id="rId4"/>
  </sheets>
  <definedNames>
    <definedName name="_xlnm.Print_Area" localSheetId="0">'Ведомость работ'!$A1:$H25</definedName>
  </definedNames>
  <calcPr calcId="171027" fullCalcOnLoad="1"/>
</workbook>
</file>

<file path=xl/sharedStrings.xml><?xml version="1.0" encoding="utf-8"?>
<sst xmlns="http://schemas.openxmlformats.org/spreadsheetml/2006/main" count="47" uniqueCount="40">
  <si>
    <t>Ведомость работ: тросовое ограждение, бланк</t>
  </si>
  <si>
    <t>Укажите объёмы в жёлтых ячейках. Ненужные строки оставьте пустыми.</t>
  </si>
  <si>
    <t>Объект: ______________________________________________</t>
  </si>
  <si>
    <t>Шифры: ГЭСН ФСНБ-2022; окраска: ФЕРр ФСНБ-2020. Подбор сверяют с проектом.</t>
  </si>
  <si>
    <t>№</t>
  </si>
  <si>
    <t>Наименование работы</t>
  </si>
  <si>
    <t>Шифр нормы</t>
  </si>
  <si>
    <t>Единица ВОР</t>
  </si>
  <si>
    <t>Объём ВОР</t>
  </si>
  <si>
    <t>Делитель</t>
  </si>
  <si>
    <t>Измеритель нормы</t>
  </si>
  <si>
    <t>Объём в смете</t>
  </si>
  <si>
    <t>Рабочий участок: 4 троса, шаг стоек 2 м, без лидерного бурения</t>
  </si>
  <si>
    <t>27-09-001-23</t>
  </si>
  <si>
    <t>м</t>
  </si>
  <si>
    <t>100 м</t>
  </si>
  <si>
    <t>Начальный участок в земляном полотне</t>
  </si>
  <si>
    <t>27-09-001-32</t>
  </si>
  <si>
    <t>участок</t>
  </si>
  <si>
    <t>Конечный участок в земляном полотне</t>
  </si>
  <si>
    <t>27-09-001-34</t>
  </si>
  <si>
    <t>Анкерные блоки сопряжения, 8 тросов (при наличии в проекте)</t>
  </si>
  <si>
    <t>30-08-131-01</t>
  </si>
  <si>
    <t>шт</t>
  </si>
  <si>
    <t>100 шт</t>
  </si>
  <si>
    <t>Вертикальная разметка 2.3 (при наличии в проекте)</t>
  </si>
  <si>
    <t>27-09-032-06</t>
  </si>
  <si>
    <t>м2</t>
  </si>
  <si>
    <t>10 м2</t>
  </si>
  <si>
    <t>Тросово-сетчатое ограждение крутого склона (отдельный объект)</t>
  </si>
  <si>
    <t>01-02-098-03</t>
  </si>
  <si>
    <t>Окраска ранее окрашенного тросового ограждения (ремонт)</t>
  </si>
  <si>
    <t>62-35-7</t>
  </si>
  <si>
    <t>Строк с указанным объёмом</t>
  </si>
  <si>
    <t>Всего начальных и конечных участков, участок</t>
  </si>
  <si>
    <t>Длину рабочего участка берут отдельно от начального и конечного участков.</t>
  </si>
  <si>
    <t>Разные единицы измерения в общий объём не суммируют.</t>
  </si>
  <si>
    <t>Комплекты металлоконструкций и прочие материалы сверяют со спецификацией.</t>
  </si>
  <si>
    <t>Рабочий участок в примере: ГЭСН 27-09-001-23. ВОР загружают в физических единицах.</t>
  </si>
  <si>
    <t>Источник: ГЭСН, сборник 27, таблица 27-09-001; приказ Минстроя № 1046/пр.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</si>
</sst>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422E24"/>
      <sz val="14"/>
      <name val="Arial"/>
    </font>
    <font>
      <color rgb="FF27221F"/>
      <sz val="10"/>
      <name val="Arial"/>
    </font>
    <font>
      <b/>
      <color rgb="FFFFFFFF"/>
      <sz val="10"/>
      <name val="Arial"/>
    </font>
    <font>
      <b/>
      <color rgb="FF27221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22E24"/>
      </patternFill>
    </fill>
    <fill>
      <patternFill patternType="solid">
        <fgColor rgb="FFFFF1CE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D5D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0" fillId="3" borderId="0" xfId="0" applyNumberFormat="1" applyFill="1"/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57" customWidth="1"/>
    <col min="3" max="3" width="20" customWidth="1"/>
    <col min="4" max="4" width="13" customWidth="1"/>
    <col min="5" max="5" width="16" customWidth="1"/>
    <col min="6" max="6" width="15" customWidth="1"/>
    <col min="7" max="7" width="14" customWidth="1"/>
    <col min="8" max="8" width="12" customWidth="1"/>
  </cols>
  <sheetData>
    <row r="2" spans="2:2" x14ac:dyDescent="0.25">
      <c r="B2" s="1" t="s">
        <v>0</v>
      </c>
    </row>
    <row r="3" ht="20" customHeight="1" spans="2:2" x14ac:dyDescent="0.25">
      <c r="B3" s="2" t="s">
        <v>1</v>
      </c>
    </row>
    <row r="4" ht="20" customHeight="1" spans="2:2" x14ac:dyDescent="0.25">
      <c r="B4" s="2" t="s">
        <v>2</v>
      </c>
    </row>
    <row r="5" ht="20" customHeight="1" spans="2:2" x14ac:dyDescent="0.25">
      <c r="B5" s="2" t="s">
        <v>3</v>
      </c>
    </row>
    <row r="7" ht="38" customHeight="1" spans="1:8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</row>
    <row r="8" ht="46" customHeight="1" spans="1:8" x14ac:dyDescent="0.25">
      <c r="A8" s="4">
        <v>1</v>
      </c>
      <c r="B8" s="4" t="s">
        <v>12</v>
      </c>
      <c r="C8" s="4" t="s">
        <v>13</v>
      </c>
      <c r="D8" s="4" t="s">
        <v>14</v>
      </c>
      <c r="E8" s="5"/>
      <c r="F8" s="6">
        <v>100</v>
      </c>
      <c r="G8" s="6" t="s">
        <v>15</v>
      </c>
      <c r="H8" s="7" t="str">
        <f>IF(ISNUMBER(E8),E8/F8,"")</f>
        <v/>
      </c>
    </row>
    <row r="9" ht="34" customHeight="1" spans="1:8" x14ac:dyDescent="0.25">
      <c r="A9" s="4">
        <v>2</v>
      </c>
      <c r="B9" s="4" t="s">
        <v>16</v>
      </c>
      <c r="C9" s="4" t="s">
        <v>17</v>
      </c>
      <c r="D9" s="4" t="s">
        <v>18</v>
      </c>
      <c r="E9" s="5"/>
      <c r="F9" s="6">
        <v>1</v>
      </c>
      <c r="G9" s="6" t="s">
        <v>18</v>
      </c>
      <c r="H9" s="7" t="str">
        <f>IF(ISNUMBER(E9),E9/F9,"")</f>
        <v/>
      </c>
    </row>
    <row r="10" ht="34" customHeight="1" spans="1:8" x14ac:dyDescent="0.25">
      <c r="A10" s="4">
        <v>3</v>
      </c>
      <c r="B10" s="4" t="s">
        <v>19</v>
      </c>
      <c r="C10" s="4" t="s">
        <v>20</v>
      </c>
      <c r="D10" s="4" t="s">
        <v>18</v>
      </c>
      <c r="E10" s="5"/>
      <c r="F10" s="6">
        <v>1</v>
      </c>
      <c r="G10" s="6" t="s">
        <v>18</v>
      </c>
      <c r="H10" s="7" t="str">
        <f>IF(ISNUMBER(E10),E10/F10,"")</f>
        <v/>
      </c>
    </row>
    <row r="11" ht="34" customHeight="1" spans="1:8" x14ac:dyDescent="0.25">
      <c r="A11" s="4">
        <v>4</v>
      </c>
      <c r="B11" s="4" t="s">
        <v>21</v>
      </c>
      <c r="C11" s="4" t="s">
        <v>22</v>
      </c>
      <c r="D11" s="4" t="s">
        <v>23</v>
      </c>
      <c r="E11" s="5"/>
      <c r="F11" s="6">
        <v>100</v>
      </c>
      <c r="G11" s="6" t="s">
        <v>24</v>
      </c>
      <c r="H11" s="7" t="str">
        <f>IF(ISNUMBER(E11),E11/F11,"")</f>
        <v/>
      </c>
    </row>
    <row r="12" ht="34" customHeight="1" spans="1:8" x14ac:dyDescent="0.25">
      <c r="A12" s="4">
        <v>5</v>
      </c>
      <c r="B12" s="4" t="s">
        <v>25</v>
      </c>
      <c r="C12" s="4" t="s">
        <v>26</v>
      </c>
      <c r="D12" s="4" t="s">
        <v>27</v>
      </c>
      <c r="E12" s="5"/>
      <c r="F12" s="6">
        <v>10</v>
      </c>
      <c r="G12" s="6" t="s">
        <v>28</v>
      </c>
      <c r="H12" s="7" t="str">
        <f>IF(ISNUMBER(E12),E12/F12,"")</f>
        <v/>
      </c>
    </row>
    <row r="13" ht="34" customHeight="1" spans="1:8" x14ac:dyDescent="0.25">
      <c r="A13" s="4">
        <v>6</v>
      </c>
      <c r="B13" s="4" t="s">
        <v>29</v>
      </c>
      <c r="C13" s="4" t="s">
        <v>30</v>
      </c>
      <c r="D13" s="4" t="s">
        <v>27</v>
      </c>
      <c r="E13" s="5"/>
      <c r="F13" s="6">
        <v>1</v>
      </c>
      <c r="G13" s="6" t="s">
        <v>27</v>
      </c>
      <c r="H13" s="7" t="str">
        <f>IF(ISNUMBER(E13),E13/F13,"")</f>
        <v/>
      </c>
    </row>
    <row r="14" ht="34" customHeight="1" spans="1:8" x14ac:dyDescent="0.25">
      <c r="A14" s="4">
        <v>7</v>
      </c>
      <c r="B14" s="4" t="s">
        <v>31</v>
      </c>
      <c r="C14" s="4" t="s">
        <v>32</v>
      </c>
      <c r="D14" s="4" t="s">
        <v>14</v>
      </c>
      <c r="E14" s="5"/>
      <c r="F14" s="6">
        <v>100</v>
      </c>
      <c r="G14" s="6" t="s">
        <v>15</v>
      </c>
      <c r="H14" s="7" t="str">
        <f>IF(ISNUMBER(E14),E14/F14,"")</f>
        <v/>
      </c>
    </row>
    <row r="17" spans="2:8" x14ac:dyDescent="0.25">
      <c r="B17" s="8" t="s">
        <v>33</v>
      </c>
      <c r="H17" s="9">
        <f>COUNT(E8:E14)</f>
        <v>0</v>
      </c>
    </row>
    <row r="18" spans="2:8" x14ac:dyDescent="0.25">
      <c r="B18" s="8" t="s">
        <v>34</v>
      </c>
      <c r="H18" s="9" t="str">
        <f>IF(COUNT(E9:E10)=0,"",SUM(E9:E10))</f>
        <v/>
      </c>
    </row>
    <row r="20" ht="20" customHeight="1" spans="2:2" x14ac:dyDescent="0.25">
      <c r="B20" s="2" t="s">
        <v>35</v>
      </c>
    </row>
    <row r="21" ht="20" customHeight="1" spans="2:2" x14ac:dyDescent="0.25">
      <c r="B21" s="2" t="s">
        <v>36</v>
      </c>
    </row>
    <row r="22" ht="20" customHeight="1" spans="2:2" x14ac:dyDescent="0.25">
      <c r="B22" s="2" t="s">
        <v>37</v>
      </c>
    </row>
    <row r="23" ht="20" customHeight="1" spans="2:2" x14ac:dyDescent="0.25">
      <c r="B23" s="2" t="s">
        <v>38</v>
      </c>
    </row>
    <row r="25" ht="20" customHeight="1" spans="2:2" x14ac:dyDescent="0.25">
      <c r="B25" s="2" t="s">
        <v>39</v>
      </c>
    </row>
  </sheetData>
  <dataValidations count="2">
    <dataValidation type="decimal" operator="greaterThanOrEqual" allowBlank="1" showErrorMessage="1" errorTitle="Проверьте объём" error="Введите число не меньше нуля." sqref="E10:E14">
      <formula1>0</formula1>
    </dataValidation>
    <dataValidation type="decimal" operator="greaterThanOrEqual" allowBlank="1" showErrorMessage="1" errorTitle="Проверьте объём" error="Введите число не меньше нуля." sqref="E8:E14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работ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2026-10-05T16:14:01Z</dcterms:created>
  <dcterms:modified xsi:type="dcterms:W3CDTF">2026-10-05T16:14:01Z</dcterms:modified>
</cp:coreProperties>
</file>