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одбор" state="visible" r:id="rId6"/>
    <sheet sheetId="4" name="Источники" state="visible" r:id="rId7"/>
  </sheets>
  <definedNames>
    <definedName name="_xlnm.Print_Area" localSheetId="0">'Инструкция'!$A1:$D18</definedName>
    <definedName name="_xlnm.Print_Area" localSheetId="1">'ВОР'!$A1:$O28</definedName>
    <definedName name="_xlnm.Print_Titles" localSheetId="1">'ВОР'!$11:$11</definedName>
    <definedName name="_xlnm.Print_Area" localSheetId="2">'Подбор'!$A1:$L28</definedName>
    <definedName name="_xlnm.Print_Titles" localSheetId="2">'Подбор'!$11:$11</definedName>
    <definedName name="_xlnm.Print_Area" localSheetId="3">'Источники'!$A1:$D9</definedName>
  </definedNames>
  <calcPr calcId="171027" fullCalcOnLoad="1"/>
</workbook>
</file>

<file path=xl/sharedStrings.xml><?xml version="1.0" encoding="utf-8"?>
<sst xmlns="http://schemas.openxmlformats.org/spreadsheetml/2006/main" count="90" uniqueCount="86">
  <si>
    <t>Ремонт подъезда: ВОР и подбор</t>
  </si>
  <si>
    <t>Пустой рабочий шаблон для заполнения по объекту.</t>
  </si>
  <si>
    <t>Шаг</t>
  </si>
  <si>
    <t>Раздел</t>
  </si>
  <si>
    <t>Как заполнить</t>
  </si>
  <si>
    <t>1</t>
  </si>
  <si>
    <t>ВОР</t>
  </si>
  <si>
    <t>Заполните место, операцию, основание, материал и обмер. Для штукатурки и плиток сохраните размер каждого места.</t>
  </si>
  <si>
    <t>2</t>
  </si>
  <si>
    <t>Объём</t>
  </si>
  <si>
    <t>Для одинаковых мест укажите число и размер одного места; для иной геометрии внесите прямой объём и его основание.</t>
  </si>
  <si>
    <t>3</t>
  </si>
  <si>
    <t>Окраска</t>
  </si>
  <si>
    <t>Укажите старое покрытие, всю площадь окраски и площадь расчистки. Доля расчистки рассчитывается отдельно.</t>
  </si>
  <si>
    <t>4</t>
  </si>
  <si>
    <t>Подбор</t>
  </si>
  <si>
    <t>Укажите базу, шифр, точное название, измеритель и делитель. Проверьте состав работ и материалы.</t>
  </si>
  <si>
    <t>5</t>
  </si>
  <si>
    <t>Проверка</t>
  </si>
  <si>
    <t>Подбор проверяет и утверждает сметчик. Заполните статус, ФИО, должность и дату проверки.</t>
  </si>
  <si>
    <t>6</t>
  </si>
  <si>
    <t>Поля ввода</t>
  </si>
  <si>
    <t>Светло-жёлтые ячейки предназначены для исходных данных. Ячейки с формулами пересчитываются в Excel.</t>
  </si>
  <si>
    <t>7</t>
  </si>
  <si>
    <t>Единицы</t>
  </si>
  <si>
    <t>Не суммируйте площади со штуками или количества разных измерителей. ВОР сохраняет физическую единицу.</t>
  </si>
  <si>
    <t>8</t>
  </si>
  <si>
    <t>Стоимость</t>
  </si>
  <si>
    <t>Цены, индексы и начисления определяют по методу, региону и периоду. Это рабочая таблица, не унифицированная форма сметы.</t>
  </si>
  <si>
    <t>Ремонт штукатурки потолка и повторная окраска стен относятся к разным поверхностям.</t>
  </si>
  <si>
    <t>Работы, параметры и обмеры</t>
  </si>
  <si>
    <t>Объект</t>
  </si>
  <si>
    <t>Основание ВОР</t>
  </si>
  <si>
    <t>Метод расчёта</t>
  </si>
  <si>
    <t>Регион и период цен</t>
  </si>
  <si>
    <t>Редакция нормативной базы</t>
  </si>
  <si>
    <t>Дата</t>
  </si>
  <si>
    <t>№</t>
  </si>
  <si>
    <t>Место</t>
  </si>
  <si>
    <t>Работа</t>
  </si>
  <si>
    <t>Основание</t>
  </si>
  <si>
    <t>Материал</t>
  </si>
  <si>
    <t>Слой, мм</t>
  </si>
  <si>
    <t>Число мест</t>
  </si>
  <si>
    <t>Размер места</t>
  </si>
  <si>
    <t>Старое покрытие</t>
  </si>
  <si>
    <t>Расчистка, м²</t>
  </si>
  <si>
    <t>Ед. ВОР</t>
  </si>
  <si>
    <t>Прямой объём</t>
  </si>
  <si>
    <t>Объём ВОР</t>
  </si>
  <si>
    <t>Основание объёма</t>
  </si>
  <si>
    <t>Расчистка, %</t>
  </si>
  <si>
    <t>Подписи: должность, ФИО, дата. Порядок согласования устанавливает заказчик.</t>
  </si>
  <si>
    <t>Составил</t>
  </si>
  <si>
    <t>Проверил</t>
  </si>
  <si>
    <t>Согласовал</t>
  </si>
  <si>
    <t>Нормы и перевод объёмов</t>
  </si>
  <si>
    <t>№ ВОР</t>
  </si>
  <si>
    <t>База</t>
  </si>
  <si>
    <t>Шифр</t>
  </si>
  <si>
    <t>Точное название нормы</t>
  </si>
  <si>
    <t>Измеритель</t>
  </si>
  <si>
    <t>Делитель</t>
  </si>
  <si>
    <t>Физический объём</t>
  </si>
  <si>
    <t>Количество</t>
  </si>
  <si>
    <t>Включённые операции</t>
  </si>
  <si>
    <t>Материалы и уточнения</t>
  </si>
  <si>
    <t>Статус</t>
  </si>
  <si>
    <t>Проверяющий: ФИО, должность, дата</t>
  </si>
  <si>
    <t>Документы и нормативная база</t>
  </si>
  <si>
    <t>Документ</t>
  </si>
  <si>
    <t>Что подтверждает</t>
  </si>
  <si>
    <t>Ссылка</t>
  </si>
  <si>
    <t>Проверено</t>
  </si>
  <si>
    <t>Методика № 571/пр от 14.07.2022</t>
  </si>
  <si>
    <t>Состав и потребность в ресурсах; правила применения сборников и ремонтных норм; погрузка и перевозка мусора.</t>
  </si>
  <si>
    <t>https://fgiscs.minstroyrf.ru/api/FrsnDocument/DocDataByGuid/f1a96b87-242c-466c-b10c-115bb92d43ea</t>
  </si>
  <si>
    <t>Приказ № 527/пр от 12.08.2026</t>
  </si>
  <si>
    <t>Изменения ФСНБ-2022 применяются с 25.08.2026.</t>
  </si>
  <si>
    <t>https://fgiscs.minstroyrf.ru/api/values/GetFileContent/bc48aeae-c435-412e-a4f3-a764006d0a2a</t>
  </si>
  <si>
    <t>Госэкспертиза Новгородской области: ФСНБ</t>
  </si>
  <si>
    <t>ФСНБ-2022 включает ГЭСНр на ремонтно-строительные работы.</t>
  </si>
  <si>
    <t>https://gosexpert53.ru/uslugi/negosudarstvennye-uslugi/regionalnyy-tsentr-monitoringa-i-tsenoobrazovaniya/dokumenty/prikazy-minstroya-rossii-po-fsnb-osnovnye-.php</t>
  </si>
  <si>
    <t>ГЭСНр ФСНБ-2022</t>
  </si>
  <si>
    <t>Шифры, измерители, состав и ресурсы: проверить по принятой редакции сборников.</t>
  </si>
  <si>
    <t>https://fgiscs.minstroyrf.ru/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</si>
</sst>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4D342B"/>
      <sz val="14"/>
      <name val="Arial"/>
    </font>
    <font>
      <color rgb="282422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4D342B"/>
      </patternFill>
    </fill>
    <fill>
      <patternFill patternType="solid">
        <fgColor rgb="FFF4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s://fgiscs.minstroyrf.ru/api/values/GetFileContent/bc48aeae-c435-412e-a4f3-a764006d0a2a" TargetMode="External"/><Relationship Id="rId3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workbookViewId="0" showGridLines="0"/>
  </sheetViews>
  <sheetFormatPr defaultRowHeight="15" outlineLevelRow="0" outlineLevelCol="0" x14ac:dyDescent="55"/>
  <cols>
    <col min="1" max="1" width="7" customWidth="1"/>
    <col min="2" max="4" width="35" customWidth="1"/>
  </cols>
  <sheetData>
    <row r="2" ht="25" customHeight="1" spans="1:4" x14ac:dyDescent="0.25">
      <c r="A2" s="1" t="s">
        <v>0</v>
      </c>
      <c r="B2" s="1"/>
      <c r="C2" s="1"/>
      <c r="D2" s="1"/>
    </row>
    <row r="4" ht="30" customHeight="1" spans="1:4" x14ac:dyDescent="0.25">
      <c r="A4" s="2" t="s">
        <v>1</v>
      </c>
      <c r="B4" s="2"/>
      <c r="C4" s="2"/>
      <c r="D4" s="2"/>
    </row>
    <row r="6" ht="48" customHeight="1" spans="1:4" x14ac:dyDescent="0.25">
      <c r="A6" s="3" t="s">
        <v>2</v>
      </c>
      <c r="B6" s="3" t="s">
        <v>3</v>
      </c>
      <c r="C6" s="3" t="s">
        <v>4</v>
      </c>
      <c r="D6" s="3"/>
    </row>
    <row r="7" ht="44" customHeight="1" spans="1:4" x14ac:dyDescent="0.25">
      <c r="A7" s="2" t="s">
        <v>5</v>
      </c>
      <c r="B7" s="2" t="s">
        <v>6</v>
      </c>
      <c r="C7" s="2" t="s">
        <v>7</v>
      </c>
      <c r="D7" s="2"/>
    </row>
    <row r="8" ht="44" customHeight="1" spans="1:4" x14ac:dyDescent="0.25">
      <c r="A8" s="2" t="s">
        <v>8</v>
      </c>
      <c r="B8" s="2" t="s">
        <v>9</v>
      </c>
      <c r="C8" s="2" t="s">
        <v>10</v>
      </c>
      <c r="D8" s="2"/>
    </row>
    <row r="9" ht="44" customHeight="1" spans="1:4" x14ac:dyDescent="0.25">
      <c r="A9" s="2" t="s">
        <v>11</v>
      </c>
      <c r="B9" s="2" t="s">
        <v>12</v>
      </c>
      <c r="C9" s="2" t="s">
        <v>13</v>
      </c>
      <c r="D9" s="2"/>
    </row>
    <row r="10" ht="44" customHeight="1" spans="1:4" x14ac:dyDescent="0.25">
      <c r="A10" s="2" t="s">
        <v>14</v>
      </c>
      <c r="B10" s="2" t="s">
        <v>15</v>
      </c>
      <c r="C10" s="2" t="s">
        <v>16</v>
      </c>
      <c r="D10" s="2"/>
    </row>
    <row r="11" ht="44" customHeight="1" spans="1:4" x14ac:dyDescent="0.25">
      <c r="A11" s="2" t="s">
        <v>17</v>
      </c>
      <c r="B11" s="2" t="s">
        <v>18</v>
      </c>
      <c r="C11" s="2" t="s">
        <v>19</v>
      </c>
      <c r="D11" s="2"/>
    </row>
    <row r="12" ht="44" customHeight="1" spans="1:4" x14ac:dyDescent="0.25">
      <c r="A12" s="2" t="s">
        <v>20</v>
      </c>
      <c r="B12" s="2" t="s">
        <v>21</v>
      </c>
      <c r="C12" s="2" t="s">
        <v>22</v>
      </c>
      <c r="D12" s="2"/>
    </row>
    <row r="13" ht="44" customHeight="1" spans="1:4" x14ac:dyDescent="0.25">
      <c r="A13" s="2" t="s">
        <v>23</v>
      </c>
      <c r="B13" s="2" t="s">
        <v>24</v>
      </c>
      <c r="C13" s="2" t="s">
        <v>25</v>
      </c>
      <c r="D13" s="2"/>
    </row>
    <row r="14" ht="44" customHeight="1" spans="1:4" x14ac:dyDescent="0.25">
      <c r="A14" s="2" t="s">
        <v>26</v>
      </c>
      <c r="B14" s="2" t="s">
        <v>27</v>
      </c>
      <c r="C14" s="2" t="s">
        <v>28</v>
      </c>
      <c r="D14" s="2"/>
    </row>
    <row r="18" ht="30" customHeight="1" spans="1:4" x14ac:dyDescent="0.25">
      <c r="A18" s="2" t="s">
        <v>29</v>
      </c>
      <c r="B18" s="2"/>
      <c r="C18" s="2"/>
      <c r="D18" s="2"/>
    </row>
  </sheetData>
  <mergeCells count="12">
    <mergeCell ref="A2:D2"/>
    <mergeCell ref="A4:D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8:D18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8"/>
  <sheetViews>
    <sheetView workbookViewId="0" showGridLines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30" customWidth="1"/>
    <col min="4" max="4" width="16" customWidth="1"/>
    <col min="5" max="5" width="21" customWidth="1"/>
    <col min="6" max="7" width="10" customWidth="1"/>
    <col min="8" max="8" width="12" customWidth="1"/>
    <col min="9" max="9" width="25" customWidth="1"/>
    <col min="10" max="10" width="12" customWidth="1"/>
    <col min="11" max="11" width="8" customWidth="1"/>
    <col min="12" max="12" width="12" customWidth="1"/>
    <col min="13" max="13" width="14" customWidth="1"/>
    <col min="14" max="14" width="30" customWidth="1"/>
    <col min="15" max="15" width="12" customWidth="1"/>
  </cols>
  <sheetData>
    <row r="2" ht="25" customHeight="1" spans="1:15" x14ac:dyDescent="0.25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5" x14ac:dyDescent="0.25">
      <c r="A4" s="2" t="s">
        <v>31</v>
      </c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5">
      <c r="A5" s="2" t="s">
        <v>32</v>
      </c>
      <c r="B5" s="2"/>
      <c r="C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2" t="s">
        <v>33</v>
      </c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2" t="s">
        <v>34</v>
      </c>
      <c r="B7" s="2"/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s="2" t="s">
        <v>35</v>
      </c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2" t="s">
        <v>36</v>
      </c>
      <c r="B9" s="2"/>
      <c r="C9" s="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1" ht="48" customHeight="1" spans="1:15" x14ac:dyDescent="0.25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44</v>
      </c>
      <c r="I11" s="3" t="s">
        <v>45</v>
      </c>
      <c r="J11" s="3" t="s">
        <v>46</v>
      </c>
      <c r="K11" s="3" t="s">
        <v>47</v>
      </c>
      <c r="L11" s="3" t="s">
        <v>48</v>
      </c>
      <c r="M11" s="3" t="s">
        <v>49</v>
      </c>
      <c r="N11" s="3" t="s">
        <v>50</v>
      </c>
      <c r="O11" s="3" t="s">
        <v>51</v>
      </c>
    </row>
    <row r="12" ht="75" customHeight="1" spans="1:15" x14ac:dyDescent="0.25">
      <c r="A12" s="5">
        <v>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6">
        <f>IF(COUNT(G12:H12)=2,G12*H12,IF(COUNT(L12)=1,L12,""))</f>
      </c>
      <c r="N12" s="4"/>
      <c r="O12" s="6">
        <f>IF(COUNT(J12,M12)=2,IF(M12&gt;0,J12/M12*100,""),"")</f>
      </c>
    </row>
    <row r="13" ht="75" customHeight="1" spans="1:15" x14ac:dyDescent="0.25">
      <c r="A13" s="5">
        <v>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6">
        <f>IF(COUNT(G13:H13)=2,G13*H13,IF(COUNT(L13)=1,L13,""))</f>
      </c>
      <c r="N13" s="4"/>
      <c r="O13" s="6">
        <f>IF(COUNT(J13,M13)=2,IF(M13&gt;0,J13/M13*100,""),"")</f>
      </c>
    </row>
    <row r="14" ht="75" customHeight="1" spans="1:15" x14ac:dyDescent="0.25">
      <c r="A14" s="5">
        <v>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6">
        <f>IF(COUNT(G14:H14)=2,G14*H14,IF(COUNT(L14)=1,L14,""))</f>
      </c>
      <c r="N14" s="4"/>
      <c r="O14" s="6">
        <f>IF(COUNT(J14,M14)=2,IF(M14&gt;0,J14/M14*100,""),"")</f>
      </c>
    </row>
    <row r="15" ht="75" customHeight="1" spans="1:15" x14ac:dyDescent="0.25">
      <c r="A15" s="5">
        <v>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6">
        <f>IF(COUNT(G15:H15)=2,G15*H15,IF(COUNT(L15)=1,L15,""))</f>
      </c>
      <c r="N15" s="4"/>
      <c r="O15" s="6">
        <f>IF(COUNT(J15,M15)=2,IF(M15&gt;0,J15/M15*100,""),"")</f>
      </c>
    </row>
    <row r="16" ht="75" customHeight="1" spans="1:15" x14ac:dyDescent="0.25">
      <c r="A16" s="5">
        <v>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6">
        <f>IF(COUNT(G16:H16)=2,G16*H16,IF(COUNT(L16)=1,L16,""))</f>
      </c>
      <c r="N16" s="4"/>
      <c r="O16" s="6">
        <f>IF(COUNT(J16,M16)=2,IF(M16&gt;0,J16/M16*100,""),"")</f>
      </c>
    </row>
    <row r="17" ht="75" customHeight="1" spans="1:15" x14ac:dyDescent="0.25">
      <c r="A17" s="5">
        <v>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6">
        <f>IF(COUNT(G17:H17)=2,G17*H17,IF(COUNT(L17)=1,L17,""))</f>
      </c>
      <c r="N17" s="4"/>
      <c r="O17" s="6">
        <f>IF(COUNT(J17,M17)=2,IF(M17&gt;0,J17/M17*100,""),"")</f>
      </c>
    </row>
    <row r="18" ht="75" customHeight="1" spans="1:15" x14ac:dyDescent="0.25">
      <c r="A18" s="5">
        <v>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6">
        <f>IF(COUNT(G18:H18)=2,G18*H18,IF(COUNT(L18)=1,L18,""))</f>
      </c>
      <c r="N18" s="4"/>
      <c r="O18" s="6">
        <f>IF(COUNT(J18,M18)=2,IF(M18&gt;0,J18/M18*100,""),"")</f>
      </c>
    </row>
    <row r="19" ht="75" customHeight="1" spans="1:15" x14ac:dyDescent="0.25">
      <c r="A19" s="5">
        <v>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6">
        <f>IF(COUNT(G19:H19)=2,G19*H19,IF(COUNT(L19)=1,L19,""))</f>
      </c>
      <c r="N19" s="4"/>
      <c r="O19" s="6">
        <f>IF(COUNT(J19,M19)=2,IF(M19&gt;0,J19/M19*100,""),"")</f>
      </c>
    </row>
    <row r="20" ht="75" customHeight="1" spans="1:15" x14ac:dyDescent="0.25">
      <c r="A20" s="5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6">
        <f>IF(COUNT(G20:H20)=2,G20*H20,IF(COUNT(L20)=1,L20,""))</f>
      </c>
      <c r="N20" s="4"/>
      <c r="O20" s="6">
        <f>IF(COUNT(J20,M20)=2,IF(M20&gt;0,J20/M20*100,""),"")</f>
      </c>
    </row>
    <row r="21" ht="75" customHeight="1" spans="1:15" x14ac:dyDescent="0.25">
      <c r="A21" s="5">
        <v>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6">
        <f>IF(COUNT(G21:H21)=2,G21*H21,IF(COUNT(L21)=1,L21,""))</f>
      </c>
      <c r="N21" s="4"/>
      <c r="O21" s="6">
        <f>IF(COUNT(J21,M21)=2,IF(M21&gt;0,J21/M21*100,""),"")</f>
      </c>
    </row>
    <row r="22" ht="75" customHeight="1" spans="1:15" x14ac:dyDescent="0.25">
      <c r="A22" s="5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6">
        <f>IF(COUNT(G22:H22)=2,G22*H22,IF(COUNT(L22)=1,L22,""))</f>
      </c>
      <c r="N22" s="4"/>
      <c r="O22" s="6">
        <f>IF(COUNT(J22,M22)=2,IF(M22&gt;0,J22/M22*100,""),"")</f>
      </c>
    </row>
    <row r="23" ht="75" customHeight="1" spans="1:15" x14ac:dyDescent="0.25">
      <c r="A23" s="5">
        <v>12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6">
        <f>IF(COUNT(G23:H23)=2,G23*H23,IF(COUNT(L23)=1,L23,""))</f>
      </c>
      <c r="N23" s="4"/>
      <c r="O23" s="6">
        <f>IF(COUNT(J23,M23)=2,IF(M23&gt;0,J23/M23*100,""),"")</f>
      </c>
    </row>
    <row r="25" ht="30" customHeight="1" spans="1:15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ht="28" customHeight="1" spans="1:15" x14ac:dyDescent="0.25">
      <c r="A26" s="2" t="s">
        <v>53</v>
      </c>
      <c r="B26" s="2"/>
      <c r="C26" s="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ht="28" customHeight="1" spans="1:15" x14ac:dyDescent="0.25">
      <c r="A27" s="2" t="s">
        <v>54</v>
      </c>
      <c r="B27" s="2"/>
      <c r="C27" s="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ht="28" customHeight="1" spans="1:15" x14ac:dyDescent="0.25">
      <c r="A28" s="2" t="s">
        <v>55</v>
      </c>
      <c r="B28" s="2"/>
      <c r="C28" s="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</sheetData>
  <autoFilter ref="A11:O23"/>
  <mergeCells count="20">
    <mergeCell ref="A2:O2"/>
    <mergeCell ref="A4:C4"/>
    <mergeCell ref="D4:O4"/>
    <mergeCell ref="A5:C5"/>
    <mergeCell ref="D5:O5"/>
    <mergeCell ref="A6:C6"/>
    <mergeCell ref="D6:O6"/>
    <mergeCell ref="A7:C7"/>
    <mergeCell ref="D7:O7"/>
    <mergeCell ref="A8:C8"/>
    <mergeCell ref="D8:O8"/>
    <mergeCell ref="A9:C9"/>
    <mergeCell ref="D9:O9"/>
    <mergeCell ref="A25:O25"/>
    <mergeCell ref="A26:C26"/>
    <mergeCell ref="D26:O26"/>
    <mergeCell ref="A27:C27"/>
    <mergeCell ref="D27:O27"/>
    <mergeCell ref="A28:C28"/>
    <mergeCell ref="D28:O28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8"/>
  <sheetViews>
    <sheetView workbookViewId="0" showGridLines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5" customWidth="1"/>
    <col min="3" max="3" width="18" customWidth="1"/>
    <col min="4" max="4" width="42" customWidth="1"/>
    <col min="5" max="5" width="13" customWidth="1"/>
    <col min="6" max="6" width="11" customWidth="1"/>
    <col min="7" max="7" width="13" customWidth="1"/>
    <col min="8" max="8" width="14" customWidth="1"/>
    <col min="9" max="9" width="43" customWidth="1"/>
    <col min="10" max="10" width="35" customWidth="1"/>
    <col min="11" max="11" width="17" customWidth="1"/>
    <col min="12" max="12" width="28" customWidth="1"/>
  </cols>
  <sheetData>
    <row r="2" ht="25" customHeight="1" spans="1:12" x14ac:dyDescent="0.25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11" ht="48" customHeight="1" spans="1:12" x14ac:dyDescent="0.25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64</v>
      </c>
      <c r="I11" s="3" t="s">
        <v>65</v>
      </c>
      <c r="J11" s="3" t="s">
        <v>66</v>
      </c>
      <c r="K11" s="3" t="s">
        <v>67</v>
      </c>
      <c r="L11" s="3" t="s">
        <v>68</v>
      </c>
    </row>
    <row r="12" ht="115" customHeight="1" spans="1:12" x14ac:dyDescent="0.25">
      <c r="A12" s="5">
        <v>1</v>
      </c>
      <c r="B12" s="4"/>
      <c r="C12" s="4"/>
      <c r="D12" s="4"/>
      <c r="E12" s="4"/>
      <c r="F12" s="4"/>
      <c r="G12" s="6">
        <f>IF(COUNT('ВОР'!M12)=1,'ВОР'!M12,"")</f>
      </c>
      <c r="H12" s="6">
        <f>IF(COUNT(F12:G12)=2,IF(F12&gt;0,G12/F12,""),"")</f>
      </c>
      <c r="I12" s="4"/>
      <c r="J12" s="4"/>
      <c r="K12" s="4"/>
      <c r="L12" s="4"/>
    </row>
    <row r="13" ht="115" customHeight="1" spans="1:12" x14ac:dyDescent="0.25">
      <c r="A13" s="5">
        <v>2</v>
      </c>
      <c r="B13" s="4"/>
      <c r="C13" s="4"/>
      <c r="D13" s="4"/>
      <c r="E13" s="4"/>
      <c r="F13" s="4"/>
      <c r="G13" s="6">
        <f>IF(COUNT('ВОР'!M13)=1,'ВОР'!M13,"")</f>
      </c>
      <c r="H13" s="6">
        <f>IF(COUNT(F13:G13)=2,IF(F13&gt;0,G13/F13,""),"")</f>
      </c>
      <c r="I13" s="4"/>
      <c r="J13" s="4"/>
      <c r="K13" s="4"/>
      <c r="L13" s="4"/>
    </row>
    <row r="14" ht="115" customHeight="1" spans="1:12" x14ac:dyDescent="0.25">
      <c r="A14" s="5">
        <v>3</v>
      </c>
      <c r="B14" s="4"/>
      <c r="C14" s="4"/>
      <c r="D14" s="4"/>
      <c r="E14" s="4"/>
      <c r="F14" s="4"/>
      <c r="G14" s="6">
        <f>IF(COUNT('ВОР'!M14)=1,'ВОР'!M14,"")</f>
      </c>
      <c r="H14" s="6">
        <f>IF(COUNT(F14:G14)=2,IF(F14&gt;0,G14/F14,""),"")</f>
      </c>
      <c r="I14" s="4"/>
      <c r="J14" s="4"/>
      <c r="K14" s="4"/>
      <c r="L14" s="4"/>
    </row>
    <row r="15" ht="115" customHeight="1" spans="1:12" x14ac:dyDescent="0.25">
      <c r="A15" s="5">
        <v>4</v>
      </c>
      <c r="B15" s="4"/>
      <c r="C15" s="4"/>
      <c r="D15" s="4"/>
      <c r="E15" s="4"/>
      <c r="F15" s="4"/>
      <c r="G15" s="6">
        <f>IF(COUNT('ВОР'!M15)=1,'ВОР'!M15,"")</f>
      </c>
      <c r="H15" s="6">
        <f>IF(COUNT(F15:G15)=2,IF(F15&gt;0,G15/F15,""),"")</f>
      </c>
      <c r="I15" s="4"/>
      <c r="J15" s="4"/>
      <c r="K15" s="4"/>
      <c r="L15" s="4"/>
    </row>
    <row r="16" ht="115" customHeight="1" spans="1:12" x14ac:dyDescent="0.25">
      <c r="A16" s="5">
        <v>5</v>
      </c>
      <c r="B16" s="4"/>
      <c r="C16" s="4"/>
      <c r="D16" s="4"/>
      <c r="E16" s="4"/>
      <c r="F16" s="4"/>
      <c r="G16" s="6">
        <f>IF(COUNT('ВОР'!M16)=1,'ВОР'!M16,"")</f>
      </c>
      <c r="H16" s="6">
        <f>IF(COUNT(F16:G16)=2,IF(F16&gt;0,G16/F16,""),"")</f>
      </c>
      <c r="I16" s="4"/>
      <c r="J16" s="4"/>
      <c r="K16" s="4"/>
      <c r="L16" s="4"/>
    </row>
    <row r="17" ht="115" customHeight="1" spans="1:12" x14ac:dyDescent="0.25">
      <c r="A17" s="5">
        <v>6</v>
      </c>
      <c r="B17" s="4"/>
      <c r="C17" s="4"/>
      <c r="D17" s="4"/>
      <c r="E17" s="4"/>
      <c r="F17" s="4"/>
      <c r="G17" s="6">
        <f>IF(COUNT('ВОР'!M17)=1,'ВОР'!M17,"")</f>
      </c>
      <c r="H17" s="6">
        <f>IF(COUNT(F17:G17)=2,IF(F17&gt;0,G17/F17,""),"")</f>
      </c>
      <c r="I17" s="4"/>
      <c r="J17" s="4"/>
      <c r="K17" s="4"/>
      <c r="L17" s="4"/>
    </row>
    <row r="18" ht="115" customHeight="1" spans="1:12" x14ac:dyDescent="0.25">
      <c r="A18" s="5">
        <v>7</v>
      </c>
      <c r="B18" s="4"/>
      <c r="C18" s="4"/>
      <c r="D18" s="4"/>
      <c r="E18" s="4"/>
      <c r="F18" s="4"/>
      <c r="G18" s="6">
        <f>IF(COUNT('ВОР'!M18)=1,'ВОР'!M18,"")</f>
      </c>
      <c r="H18" s="6">
        <f>IF(COUNT(F18:G18)=2,IF(F18&gt;0,G18/F18,""),"")</f>
      </c>
      <c r="I18" s="4"/>
      <c r="J18" s="4"/>
      <c r="K18" s="4"/>
      <c r="L18" s="4"/>
    </row>
    <row r="19" ht="115" customHeight="1" spans="1:12" x14ac:dyDescent="0.25">
      <c r="A19" s="5">
        <v>8</v>
      </c>
      <c r="B19" s="4"/>
      <c r="C19" s="4"/>
      <c r="D19" s="4"/>
      <c r="E19" s="4"/>
      <c r="F19" s="4"/>
      <c r="G19" s="6">
        <f>IF(COUNT('ВОР'!M19)=1,'ВОР'!M19,"")</f>
      </c>
      <c r="H19" s="6">
        <f>IF(COUNT(F19:G19)=2,IF(F19&gt;0,G19/F19,""),"")</f>
      </c>
      <c r="I19" s="4"/>
      <c r="J19" s="4"/>
      <c r="K19" s="4"/>
      <c r="L19" s="4"/>
    </row>
    <row r="20" ht="115" customHeight="1" spans="1:12" x14ac:dyDescent="0.25">
      <c r="A20" s="5">
        <v>9</v>
      </c>
      <c r="B20" s="4"/>
      <c r="C20" s="4"/>
      <c r="D20" s="4"/>
      <c r="E20" s="4"/>
      <c r="F20" s="4"/>
      <c r="G20" s="6">
        <f>IF(COUNT('ВОР'!M20)=1,'ВОР'!M20,"")</f>
      </c>
      <c r="H20" s="6">
        <f>IF(COUNT(F20:G20)=2,IF(F20&gt;0,G20/F20,""),"")</f>
      </c>
      <c r="I20" s="4"/>
      <c r="J20" s="4"/>
      <c r="K20" s="4"/>
      <c r="L20" s="4"/>
    </row>
    <row r="21" ht="115" customHeight="1" spans="1:12" x14ac:dyDescent="0.25">
      <c r="A21" s="5">
        <v>10</v>
      </c>
      <c r="B21" s="4"/>
      <c r="C21" s="4"/>
      <c r="D21" s="4"/>
      <c r="E21" s="4"/>
      <c r="F21" s="4"/>
      <c r="G21" s="6">
        <f>IF(COUNT('ВОР'!M21)=1,'ВОР'!M21,"")</f>
      </c>
      <c r="H21" s="6">
        <f>IF(COUNT(F21:G21)=2,IF(F21&gt;0,G21/F21,""),"")</f>
      </c>
      <c r="I21" s="4"/>
      <c r="J21" s="4"/>
      <c r="K21" s="4"/>
      <c r="L21" s="4"/>
    </row>
    <row r="22" ht="115" customHeight="1" spans="1:12" x14ac:dyDescent="0.25">
      <c r="A22" s="5">
        <v>11</v>
      </c>
      <c r="B22" s="4"/>
      <c r="C22" s="4"/>
      <c r="D22" s="4"/>
      <c r="E22" s="4"/>
      <c r="F22" s="4"/>
      <c r="G22" s="6">
        <f>IF(COUNT('ВОР'!M22)=1,'ВОР'!M22,"")</f>
      </c>
      <c r="H22" s="6">
        <f>IF(COUNT(F22:G22)=2,IF(F22&gt;0,G22/F22,""),"")</f>
      </c>
      <c r="I22" s="4"/>
      <c r="J22" s="4"/>
      <c r="K22" s="4"/>
      <c r="L22" s="4"/>
    </row>
    <row r="23" ht="115" customHeight="1" spans="1:12" x14ac:dyDescent="0.25">
      <c r="A23" s="5">
        <v>12</v>
      </c>
      <c r="B23" s="4"/>
      <c r="C23" s="4"/>
      <c r="D23" s="4"/>
      <c r="E23" s="4"/>
      <c r="F23" s="4"/>
      <c r="G23" s="6">
        <f>IF(COUNT('ВОР'!M23)=1,'ВОР'!M23,"")</f>
      </c>
      <c r="H23" s="6">
        <f>IF(COUNT(F23:G23)=2,IF(F23&gt;0,G23/F23,""),"")</f>
      </c>
      <c r="I23" s="4"/>
      <c r="J23" s="4"/>
      <c r="K23" s="4"/>
      <c r="L23" s="4"/>
    </row>
    <row r="25" ht="30" customHeight="1" spans="1:12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ht="28" customHeight="1" spans="1:12" x14ac:dyDescent="0.25">
      <c r="A26" s="2" t="s">
        <v>53</v>
      </c>
      <c r="B26" s="2"/>
      <c r="C26" s="2"/>
      <c r="D26" s="4"/>
      <c r="E26" s="4"/>
      <c r="F26" s="4"/>
      <c r="G26" s="4"/>
      <c r="H26" s="4"/>
      <c r="I26" s="4"/>
      <c r="J26" s="4"/>
      <c r="K26" s="4"/>
      <c r="L26" s="4"/>
    </row>
    <row r="27" ht="28" customHeight="1" spans="1:12" x14ac:dyDescent="0.25">
      <c r="A27" s="2" t="s">
        <v>54</v>
      </c>
      <c r="B27" s="2"/>
      <c r="C27" s="2"/>
      <c r="D27" s="4"/>
      <c r="E27" s="4"/>
      <c r="F27" s="4"/>
      <c r="G27" s="4"/>
      <c r="H27" s="4"/>
      <c r="I27" s="4"/>
      <c r="J27" s="4"/>
      <c r="K27" s="4"/>
      <c r="L27" s="4"/>
    </row>
    <row r="28" ht="28" customHeight="1" spans="1:12" x14ac:dyDescent="0.25">
      <c r="A28" s="2" t="s">
        <v>55</v>
      </c>
      <c r="B28" s="2"/>
      <c r="C28" s="2"/>
      <c r="D28" s="4"/>
      <c r="E28" s="4"/>
      <c r="F28" s="4"/>
      <c r="G28" s="4"/>
      <c r="H28" s="4"/>
      <c r="I28" s="4"/>
      <c r="J28" s="4"/>
      <c r="K28" s="4"/>
      <c r="L28" s="4"/>
    </row>
  </sheetData>
  <autoFilter ref="A11:L23"/>
  <mergeCells count="8">
    <mergeCell ref="A2:L2"/>
    <mergeCell ref="A25:L25"/>
    <mergeCell ref="A26:C26"/>
    <mergeCell ref="D26:L26"/>
    <mergeCell ref="A27:C27"/>
    <mergeCell ref="D27:L27"/>
    <mergeCell ref="A28:C28"/>
    <mergeCell ref="D28:L28"/>
  </mergeCells>
  <dataValidations count="1">
    <dataValidation type="list" allowBlank="1" sqref="K12:K23">
      <formula1>"Требует проверки сметчиком,На уточнении,Подбор утверждён"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70" customWidth="1"/>
    <col min="3" max="3" width="65" customWidth="1"/>
    <col min="4" max="4" width="15" customWidth="1"/>
  </cols>
  <sheetData>
    <row r="2" ht="25" customHeight="1" spans="1:4" x14ac:dyDescent="0.25">
      <c r="A2" s="1" t="s">
        <v>69</v>
      </c>
      <c r="B2" s="1"/>
      <c r="C2" s="1"/>
      <c r="D2" s="1"/>
    </row>
    <row r="4" ht="48" customHeight="1" spans="1:4" x14ac:dyDescent="0.25">
      <c r="A4" s="3" t="s">
        <v>70</v>
      </c>
      <c r="B4" s="3" t="s">
        <v>71</v>
      </c>
      <c r="C4" s="3" t="s">
        <v>72</v>
      </c>
      <c r="D4" s="3" t="s">
        <v>73</v>
      </c>
    </row>
    <row r="5" ht="70" customHeight="1" spans="1:4" x14ac:dyDescent="0.25">
      <c r="A5" s="2" t="s">
        <v>74</v>
      </c>
      <c r="B5" s="2" t="s">
        <v>75</v>
      </c>
      <c r="C5" s="2" t="s">
        <v>76</v>
      </c>
      <c r="D5" s="7">
        <v>46302</v>
      </c>
    </row>
    <row r="6" ht="70" customHeight="1" spans="1:4" x14ac:dyDescent="0.25">
      <c r="A6" s="2" t="s">
        <v>77</v>
      </c>
      <c r="B6" s="2" t="s">
        <v>78</v>
      </c>
      <c r="C6" s="2" t="s">
        <v>79</v>
      </c>
      <c r="D6" s="7">
        <v>46302</v>
      </c>
    </row>
    <row r="7" ht="70" customHeight="1" spans="1:4" x14ac:dyDescent="0.25">
      <c r="A7" s="2" t="s">
        <v>80</v>
      </c>
      <c r="B7" s="2" t="s">
        <v>81</v>
      </c>
      <c r="C7" s="2" t="s">
        <v>82</v>
      </c>
      <c r="D7" s="7">
        <v>46302</v>
      </c>
    </row>
    <row r="9" ht="48" customHeight="1" spans="1:4" x14ac:dyDescent="0.25">
      <c r="A9" s="2" t="s">
        <v>83</v>
      </c>
      <c r="B9" s="2" t="s">
        <v>84</v>
      </c>
      <c r="C9" s="2" t="s">
        <v>85</v>
      </c>
      <c r="D9" s="2"/>
    </row>
  </sheetData>
  <mergeCells count="1">
    <mergeCell ref="A2:D2"/>
  </mergeCells>
  <hyperlinks>
    <hyperlink ref="C5" r:id="rId1"/>
    <hyperlink ref="C6" r:id="rId2"/>
    <hyperlink ref="C7" r:id="rId3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ВОР</vt:lpstr>
      <vt:lpstr>Подбор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2026-10-07T05:24:39Z</dcterms:created>
  <dcterms:modified xsi:type="dcterms:W3CDTF">2026-10-07T05:24:39Z</dcterms:modified>
</cp:coreProperties>
</file>