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'ВОР'!$A1:$L22</definedName>
    <definedName name="_xlnm.Print_Titles" localSheetId="0">'ВОР'!$1:$8</definedName>
    <definedName name="_xlnm.Print_Area" localSheetId="1">'Подбор'!$A1:$H22</definedName>
    <definedName name="_xlnm.Print_Titles" localSheetId="1">'Подбор'!$1:$8</definedName>
    <definedName name="_xlnm.Print_Area" localSheetId="2">'Ресурсы'!$A1:$J22</definedName>
    <definedName name="_xlnm.Print_Titles" localSheetId="2">'Ресурсы'!$1:$8</definedName>
    <definedName name="_xlnm.Print_Area" localSheetId="3">'Проверка'!$A1:$D22</definedName>
    <definedName name="_xlnm.Print_Titles" localSheetId="3">'Проверка'!$1:$8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E9" authorId="0">
      <text>
        <r>
          <t>Измеритель 1000 м из ГЭСН 33-04-017-01 ФСНБ-2022. Для другой нормы формула не применяется.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9" authorId="0">
      <text>
        <r>
          <t>Расход 0.99 чел.-ч на 1000 м из ГЭСН 33-04-017-01 ФСНБ-2022.</t>
        </r>
      </text>
    </comment>
    <comment ref="E10" authorId="0">
      <text>
        <r>
          <t>Расход 47.29 чел.-ч на 1000 м из ГЭСН 33-04-017-01 ФСНБ-2022.</t>
        </r>
      </text>
    </comment>
    <comment ref="E11" authorId="0">
      <text>
        <r>
          <t>Расход 23.42 чел.-ч на 1000 м из ГЭСН 33-04-017-01 ФСНБ-2022.</t>
        </r>
      </text>
    </comment>
    <comment ref="E12" authorId="0">
      <text>
        <r>
          <t>Расход 23.42 чел.-ч на 1000 м из ГЭСН 33-04-017-01 ФСНБ-2022.</t>
        </r>
      </text>
    </comment>
  </commentList>
</comments>
</file>

<file path=xl/sharedStrings.xml><?xml version="1.0" encoding="utf-8"?>
<sst xmlns="http://schemas.openxmlformats.org/spreadsheetml/2006/main" count="106" uniqueCount="79">
  <si>
    <t>Ведомость объёмов работ: СИП</t>
  </si>
  <si>
    <t>Объект: ____________________   Участок: ____________________</t>
  </si>
  <si>
    <t>ВОР № ______   Дата: ______   Проект / лист / узел: ____________________</t>
  </si>
  <si>
    <t>База: ГЭСН ФСНБ-2022. Редакцию укажите для своего объекта: ____________________</t>
  </si>
  <si>
    <t>Учебный пример, числа условные: СИП-2, 0,4 кВ, 750 м, 28 опор, автогидроподъемник.</t>
  </si>
  <si>
    <t>Светлые ячейки с синим текстом заполняют по проекту; ячейки с формулами пересчитываются. Цены материалов пусты до получения данных объекта.</t>
  </si>
  <si>
    <t>№</t>
  </si>
  <si>
    <t>Участок</t>
  </si>
  <si>
    <t>Работа</t>
  </si>
  <si>
    <t>Марка / сечение</t>
  </si>
  <si>
    <t>Напряжение, кВ</t>
  </si>
  <si>
    <t>Проводов в ответвлении</t>
  </si>
  <si>
    <t>Механизм</t>
  </si>
  <si>
    <t>Ед. ВОР</t>
  </si>
  <si>
    <t>Объём ВОР</t>
  </si>
  <si>
    <t>Число опор</t>
  </si>
  <si>
    <t>Проект / лист / узел</t>
  </si>
  <si>
    <t>Примечание</t>
  </si>
  <si>
    <t>На опорах</t>
  </si>
  <si>
    <t>Подвеска провода СИП-2</t>
  </si>
  <si>
    <t>СИП-2; сечение по проекту</t>
  </si>
  <si>
    <t>Автогидроподъемник</t>
  </si>
  <si>
    <t>м</t>
  </si>
  <si>
    <t>Число опор для проверки поправки</t>
  </si>
  <si>
    <t>Составил: ____________________   Проверил: ____________________   Дата: __________</t>
  </si>
  <si>
    <t>Подбор основной нормы: СИП-2 с подъёмником</t>
  </si>
  <si>
    <t>№ ВОР</t>
  </si>
  <si>
    <t>База</t>
  </si>
  <si>
    <t>Шифр</t>
  </si>
  <si>
    <t>Наименование нормы</t>
  </si>
  <si>
    <t>Измеритель, м</t>
  </si>
  <si>
    <t>Объём нормы</t>
  </si>
  <si>
    <t>Обоснование</t>
  </si>
  <si>
    <t>Статус проверки</t>
  </si>
  <si>
    <t>ГЭСН ФСНБ-2022</t>
  </si>
  <si>
    <t>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</si>
  <si>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</si>
  <si>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Опоры, СИП-2, от 0,4 до 1 кВ, автогидроподъемник</t>
  </si>
  <si>
    <t>Сопоставить с проектом и проверить редакцию</t>
  </si>
  <si>
    <t>Формула относится только к основной строке СИП-2 с автогидроподъемником. Другие работы и измерители подбирают отдельно.</t>
  </si>
  <si>
    <t>Поправку на число опор определяет сметчик по технической части выбранной редакции. Количество поправки здесь не рассчитано.</t>
  </si>
  <si>
    <t>Труд рабочих основной строки и проектные материалы</t>
  </si>
  <si>
    <t>Строка подбора</t>
  </si>
  <si>
    <t>Код ресурса</t>
  </si>
  <si>
    <t>Наименование</t>
  </si>
  <si>
    <t>Ед.</t>
  </si>
  <si>
    <t>Расход на ед. нормы</t>
  </si>
  <si>
    <t>Количество ресурса</t>
  </si>
  <si>
    <t>Источник количества</t>
  </si>
  <si>
    <t>Цена, руб.</t>
  </si>
  <si>
    <t>Стоимость, руб.</t>
  </si>
  <si>
    <t>2-100-02</t>
  </si>
  <si>
    <t>Рабочий 2 разряда</t>
  </si>
  <si>
    <t>чел.-ч</t>
  </si>
  <si>
    <t>ГЭСН 33-04-017-01 ФСНБ-2022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</si>
  <si>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</si>
  <si>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</si>
  <si>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</si>
  <si>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</si>
  <si>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</si>
  <si>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</si>
  <si>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Итого труд рабочих, чел.-ч</t>
  </si>
  <si>
    <t>Провод СИП-2 по спецификации</t>
  </si>
  <si>
    <t>Проектная спецификация</t>
  </si>
  <si>
    <t>Крепёжная арматура по спецификации</t>
  </si>
  <si>
    <t>Итого стоимость проектных материалов, руб.</t>
  </si>
  <si>
    <t>Проверка ведомости и подбора сметчиком</t>
  </si>
  <si>
    <t>Что проверить</t>
  </si>
  <si>
    <t>Результат</t>
  </si>
  <si>
    <t>Замечание / основание</t>
  </si>
  <si>
    <t>Участок, марка, напряжение и число проводов</t>
  </si>
  <si>
    <t>Механизм: с подъёмником или без</t>
  </si>
  <si>
    <t>Измеритель нормы и перевод физического объёма</t>
  </si>
  <si>
    <t>Число опор, количество и знак поправки по технической части</t>
  </si>
  <si>
    <t>Провод и арматура по спецификации, отсутствие повторного учёта</t>
  </si>
  <si>
    <t>Раскатка, крепление и присоединение без повторного начисления</t>
  </si>
  <si>
    <t>Отдельные работы: опоры, заземлители, ответвления</t>
  </si>
  <si>
    <t>Выбранная база, редакция, регион и период цен</t>
  </si>
  <si>
    <t>Подбор проверен и утверждён сметчиком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</si>
</sst>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sz val="10"/>
      <name val="Arial"/>
    </font>
    <font>
      <b/>
      <color rgb="FFFFFFFF"/>
      <sz val="10"/>
      <name val="Arial"/>
    </font>
    <font>
      <color rgb="FF194E8A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352B"/>
      </patternFill>
    </fill>
    <fill>
      <patternFill patternType="solid">
        <fgColor rgb="FFF4F6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/>
    <xf numFmtId="0" fontId="4" fillId="3" borderId="0" xfId="0" applyFont="1" applyFill="1"/>
    <xf numFmtId="0" fontId="2" fillId="0" borderId="1" xfId="0" applyFont="1" applyBorder="1" applyAlignment="1">
      <alignment vertical="center" wrapText="1"/>
    </xf>
    <xf numFmtId="164" fontId="5" fillId="0" borderId="0" xfId="0" applyNumberFormat="1" applyFont="1"/>
    <xf numFmtId="0" fontId="4" fillId="3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42" customWidth="1"/>
    <col min="4" max="4" width="24" customWidth="1"/>
    <col min="5" max="5" width="13" customWidth="1"/>
    <col min="6" max="6" width="14" customWidth="1"/>
    <col min="7" max="7" width="24" customWidth="1"/>
    <col min="8" max="8" width="12" customWidth="1"/>
    <col min="9" max="10" width="14" customWidth="1"/>
    <col min="11" max="11" width="22" customWidth="1"/>
    <col min="12" max="12" width="28" customWidth="1"/>
  </cols>
  <sheetData>
    <row r="1" ht="35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5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5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5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42" customHeight="1" spans="1:12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35" customHeight="1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8" customHeight="1" spans="1:12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35" customHeight="1" spans="1:12" x14ac:dyDescent="0.25">
      <c r="A9" s="4">
        <v>1</v>
      </c>
      <c r="B9" s="4" t="s">
        <v>18</v>
      </c>
      <c r="C9" s="4" t="s">
        <v>19</v>
      </c>
      <c r="D9" s="4" t="s">
        <v>20</v>
      </c>
      <c r="E9" s="4">
        <v>0.4</v>
      </c>
      <c r="F9" s="4"/>
      <c r="G9" s="4" t="s">
        <v>21</v>
      </c>
      <c r="H9" s="4" t="s">
        <v>22</v>
      </c>
      <c r="I9" s="4">
        <v>750</v>
      </c>
      <c r="J9" s="4">
        <v>28</v>
      </c>
      <c r="K9" s="4"/>
      <c r="L9" s="4" t="s">
        <v>23</v>
      </c>
    </row>
    <row r="10" ht="35" customHeight="1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5" customHeight="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5" customHeight="1" spans="1:1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5" customHeight="1" spans="1:1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5" customHeight="1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35" customHeight="1" spans="1:1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35" customHeight="1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35" customHeight="1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35" customHeight="1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35" customHeight="1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35" customHeight="1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35" customHeight="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35" customHeight="1" spans="1:12" x14ac:dyDescent="0.25">
      <c r="A22" s="2" t="s">
        <v>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35" customHeight="1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ht="35" customHeight="1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7">
    <mergeCell ref="A1:L1"/>
    <mergeCell ref="A2:L2"/>
    <mergeCell ref="A3:L3"/>
    <mergeCell ref="A4:L4"/>
    <mergeCell ref="A5:L5"/>
    <mergeCell ref="A6:L6"/>
    <mergeCell ref="A22:L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22" customWidth="1"/>
    <col min="4" max="4" width="55" customWidth="1"/>
    <col min="5" max="5" width="17" customWidth="1"/>
    <col min="6" max="6" width="18" customWidth="1"/>
    <col min="7" max="8" width="35" customWidth="1"/>
  </cols>
  <sheetData>
    <row r="1" ht="35" customHeight="1" spans="1:8" x14ac:dyDescent="0.25">
      <c r="A1" s="1" t="s">
        <v>25</v>
      </c>
      <c r="B1" s="1"/>
      <c r="C1" s="1"/>
      <c r="D1" s="1"/>
      <c r="E1" s="1"/>
      <c r="F1" s="1"/>
      <c r="G1" s="1"/>
      <c r="H1" s="1"/>
    </row>
    <row r="2" ht="35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35" customHeight="1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ht="35" customHeight="1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ht="42" customHeight="1" spans="1:8" x14ac:dyDescent="0.25">
      <c r="A6" s="2" t="s">
        <v>5</v>
      </c>
      <c r="B6" s="2"/>
      <c r="C6" s="2"/>
      <c r="D6" s="2"/>
      <c r="E6" s="2"/>
      <c r="F6" s="2"/>
      <c r="G6" s="2"/>
      <c r="H6" s="2"/>
    </row>
    <row r="7" ht="35" customHeight="1" spans="1:8" x14ac:dyDescent="0.25">
      <c r="A7" s="2"/>
      <c r="B7" s="2"/>
      <c r="C7" s="2"/>
      <c r="D7" s="2"/>
      <c r="E7" s="2"/>
      <c r="F7" s="2"/>
      <c r="G7" s="2"/>
      <c r="H7" s="2"/>
    </row>
    <row r="8" ht="48" customHeight="1" spans="1:8" x14ac:dyDescent="0.2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</row>
    <row r="9" ht="35" customHeight="1" spans="1:8" x14ac:dyDescent="0.25">
      <c r="A9" s="4">
        <v>1</v>
      </c>
      <c r="B9" s="4" t="s">
        <v>34</v>
      </c>
      <c r="C9" s="4" t="s">
        <v>35</v>
      </c>
      <c r="D9" s="4" t="s">
        <v>36</v>
      </c>
      <c r="E9" s="4">
        <v>1000</v>
      </c>
      <c r="F9" s="6">
        <f>IF(AND(COUNT('ВОР'!I9)=1,'ВОР'!H9="м",B9="ГЭСН ФСНБ-2022",C9="33-04-017-01",E9=1000),'ВОР'!I9/E9,"")</f>
        <v>0.75</v>
      </c>
      <c r="G9" s="4" t="s">
        <v>37</v>
      </c>
      <c r="H9" s="4" t="s">
        <v>38</v>
      </c>
    </row>
    <row r="10" ht="35" customHeight="1" spans="1:8" x14ac:dyDescent="0.25">
      <c r="A10" s="5"/>
      <c r="B10" s="5"/>
      <c r="C10" s="5"/>
      <c r="D10" s="5"/>
      <c r="E10" s="5"/>
      <c r="F10" s="5"/>
      <c r="G10" s="5"/>
      <c r="H10" s="5"/>
    </row>
    <row r="11" ht="35" customHeight="1" spans="1:8" x14ac:dyDescent="0.25">
      <c r="A11" s="5" t="s">
        <v>39</v>
      </c>
      <c r="B11" s="5"/>
      <c r="C11" s="5"/>
      <c r="D11" s="5"/>
      <c r="E11" s="5"/>
      <c r="F11" s="5"/>
      <c r="G11" s="5"/>
      <c r="H11" s="5"/>
    </row>
    <row r="12" ht="35" customHeight="1" spans="1:8" x14ac:dyDescent="0.25">
      <c r="A12" s="5" t="s">
        <v>40</v>
      </c>
      <c r="B12" s="5"/>
      <c r="C12" s="5"/>
      <c r="D12" s="5"/>
      <c r="E12" s="5"/>
      <c r="F12" s="5"/>
      <c r="G12" s="5"/>
      <c r="H12" s="5"/>
    </row>
    <row r="13" ht="35" customHeight="1" spans="1:8" x14ac:dyDescent="0.25">
      <c r="A13" s="5"/>
      <c r="B13" s="5"/>
      <c r="C13" s="5"/>
      <c r="D13" s="5"/>
      <c r="E13" s="5"/>
      <c r="F13" s="5"/>
      <c r="G13" s="5"/>
      <c r="H13" s="5"/>
    </row>
    <row r="14" ht="35" customHeight="1" spans="1:8" x14ac:dyDescent="0.25">
      <c r="A14" s="5"/>
      <c r="B14" s="5"/>
      <c r="C14" s="5"/>
      <c r="D14" s="5"/>
      <c r="E14" s="5"/>
      <c r="F14" s="5"/>
      <c r="G14" s="5"/>
      <c r="H14" s="5"/>
    </row>
    <row r="15" ht="35" customHeight="1" spans="1:8" x14ac:dyDescent="0.25">
      <c r="A15" s="5"/>
      <c r="B15" s="5"/>
      <c r="C15" s="5"/>
      <c r="D15" s="5"/>
      <c r="E15" s="5"/>
      <c r="F15" s="5"/>
      <c r="G15" s="5"/>
      <c r="H15" s="5"/>
    </row>
    <row r="16" ht="35" customHeight="1" spans="1:8" x14ac:dyDescent="0.25">
      <c r="A16" s="5"/>
      <c r="B16" s="5"/>
      <c r="C16" s="5"/>
      <c r="D16" s="5"/>
      <c r="E16" s="5"/>
      <c r="F16" s="5"/>
      <c r="G16" s="5"/>
      <c r="H16" s="5"/>
    </row>
    <row r="17" ht="35" customHeight="1" spans="1:8" x14ac:dyDescent="0.25">
      <c r="A17" s="5"/>
      <c r="B17" s="5"/>
      <c r="C17" s="5"/>
      <c r="D17" s="5"/>
      <c r="E17" s="5"/>
      <c r="F17" s="5"/>
      <c r="G17" s="5"/>
      <c r="H17" s="5"/>
    </row>
    <row r="18" ht="35" customHeight="1" spans="1:8" x14ac:dyDescent="0.25">
      <c r="A18" s="5"/>
      <c r="B18" s="5"/>
      <c r="C18" s="5"/>
      <c r="D18" s="5"/>
      <c r="E18" s="5"/>
      <c r="F18" s="5"/>
      <c r="G18" s="5"/>
      <c r="H18" s="5"/>
    </row>
    <row r="19" ht="35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35" customHeight="1" spans="1:8" x14ac:dyDescent="0.25">
      <c r="A20" s="2"/>
      <c r="B20" s="2"/>
      <c r="C20" s="2"/>
      <c r="D20" s="2"/>
      <c r="E20" s="2"/>
      <c r="F20" s="2"/>
      <c r="G20" s="2"/>
      <c r="H20" s="2"/>
    </row>
    <row r="21" ht="35" customHeight="1" spans="1:8" x14ac:dyDescent="0.25">
      <c r="A21" s="2"/>
      <c r="B21" s="2"/>
      <c r="C21" s="2"/>
      <c r="D21" s="2"/>
      <c r="E21" s="2"/>
      <c r="F21" s="2"/>
      <c r="G21" s="2"/>
      <c r="H21" s="2"/>
    </row>
    <row r="22" ht="35" customHeight="1" spans="1:8" x14ac:dyDescent="0.25">
      <c r="A22" s="2" t="s">
        <v>24</v>
      </c>
      <c r="B22" s="2"/>
      <c r="C22" s="2"/>
      <c r="D22" s="2"/>
      <c r="E22" s="2"/>
      <c r="F22" s="2"/>
      <c r="G22" s="2"/>
      <c r="H22" s="2"/>
    </row>
    <row r="23" ht="35" customHeight="1" spans="1:8" x14ac:dyDescent="0.25">
      <c r="A23" s="2"/>
      <c r="B23" s="2"/>
      <c r="C23" s="2"/>
      <c r="D23" s="2"/>
      <c r="E23" s="2"/>
      <c r="F23" s="2"/>
      <c r="G23" s="2"/>
      <c r="H23" s="2"/>
    </row>
    <row r="24" ht="35" customHeight="1" spans="1:8" x14ac:dyDescent="0.25">
      <c r="A24" s="2"/>
      <c r="B24" s="2"/>
      <c r="C24" s="2"/>
      <c r="D24" s="2"/>
      <c r="E24" s="2"/>
      <c r="F24" s="2"/>
      <c r="G24" s="2"/>
      <c r="H24" s="2"/>
    </row>
  </sheetData>
  <mergeCells count="9">
    <mergeCell ref="A1:H1"/>
    <mergeCell ref="A2:H2"/>
    <mergeCell ref="A3:H3"/>
    <mergeCell ref="A4:H4"/>
    <mergeCell ref="A5:H5"/>
    <mergeCell ref="A6:H6"/>
    <mergeCell ref="A11:H11"/>
    <mergeCell ref="A12:H12"/>
    <mergeCell ref="A22:H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35" customWidth="1"/>
    <col min="4" max="4" width="14" customWidth="1"/>
    <col min="5" max="5" width="18" customWidth="1"/>
    <col min="6" max="6" width="16" customWidth="1"/>
    <col min="7" max="7" width="19" customWidth="1"/>
    <col min="8" max="8" width="27" customWidth="1"/>
    <col min="9" max="9" width="23" customWidth="1"/>
    <col min="10" max="10" width="27" customWidth="1"/>
  </cols>
  <sheetData>
    <row r="1" ht="35" customHeight="1" spans="1:10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5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35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5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</row>
    <row r="7" ht="35" customHeight="1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ht="48" customHeight="1" spans="1:10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31</v>
      </c>
      <c r="G8" s="3" t="s">
        <v>47</v>
      </c>
      <c r="H8" s="3" t="s">
        <v>48</v>
      </c>
      <c r="I8" s="3" t="s">
        <v>49</v>
      </c>
      <c r="J8" s="3" t="s">
        <v>50</v>
      </c>
    </row>
    <row r="9" ht="35" customHeight="1" spans="1:8" x14ac:dyDescent="0.25">
      <c r="A9" s="4">
        <v>1</v>
      </c>
      <c r="B9" s="4" t="s">
        <v>51</v>
      </c>
      <c r="C9" s="4" t="s">
        <v>52</v>
      </c>
      <c r="D9" s="4" t="s">
        <v>53</v>
      </c>
      <c r="E9" s="4">
        <v>0.99</v>
      </c>
      <c r="F9" s="6">
        <f>IF(COUNT('Подбор'!F9)=1,'Подбор'!F9,"")</f>
        <v>0.75</v>
      </c>
      <c r="G9" s="6">
        <f>IF(COUNT(F9)=1,E9*F9,"")</f>
        <v>0.7424999999999999</v>
      </c>
      <c r="H9" s="4" t="s">
        <v>54</v>
      </c>
    </row>
    <row r="10" ht="35" customHeight="1" spans="1:8" x14ac:dyDescent="0.25">
      <c r="A10" s="4">
        <v>1</v>
      </c>
      <c r="B10" s="4" t="s">
        <v>55</v>
      </c>
      <c r="C10" s="4" t="s">
        <v>56</v>
      </c>
      <c r="D10" s="4" t="s">
        <v>53</v>
      </c>
      <c r="E10" s="4">
        <v>47.29</v>
      </c>
      <c r="F10" s="6">
        <f>IF(COUNT('Подбор'!F9)=1,'Подбор'!F9,"")</f>
        <v>0.75</v>
      </c>
      <c r="G10" s="6">
        <f>IF(COUNT(F10)=1,E10*F10,"")</f>
        <v>35.4675</v>
      </c>
      <c r="H10" s="4" t="s">
        <v>54</v>
      </c>
    </row>
    <row r="11" ht="35" customHeight="1" spans="1:8" x14ac:dyDescent="0.25">
      <c r="A11" s="4">
        <v>1</v>
      </c>
      <c r="B11" s="4" t="s">
        <v>57</v>
      </c>
      <c r="C11" s="4" t="s">
        <v>58</v>
      </c>
      <c r="D11" s="4" t="s">
        <v>53</v>
      </c>
      <c r="E11" s="4">
        <v>23.42</v>
      </c>
      <c r="F11" s="6">
        <f>IF(COUNT('Подбор'!F9)=1,'Подбор'!F9,"")</f>
        <v>0.75</v>
      </c>
      <c r="G11" s="6">
        <f>IF(COUNT(F11)=1,E11*F11,"")</f>
        <v>17.565</v>
      </c>
      <c r="H11" s="4" t="s">
        <v>54</v>
      </c>
    </row>
    <row r="12" ht="35" customHeight="1" spans="1:8" x14ac:dyDescent="0.25">
      <c r="A12" s="4">
        <v>1</v>
      </c>
      <c r="B12" s="4" t="s">
        <v>59</v>
      </c>
      <c r="C12" s="4" t="s">
        <v>60</v>
      </c>
      <c r="D12" s="4" t="s">
        <v>53</v>
      </c>
      <c r="E12" s="4">
        <v>23.42</v>
      </c>
      <c r="F12" s="6">
        <f>IF(COUNT('Подбор'!F9)=1,'Подбор'!F9,"")</f>
        <v>0.75</v>
      </c>
      <c r="G12" s="6">
        <f>IF(COUNT(F12)=1,E12*F12,"")</f>
        <v>17.565</v>
      </c>
      <c r="H12" s="4" t="s">
        <v>54</v>
      </c>
    </row>
    <row r="13" ht="35" customHeight="1" spans="1:10" x14ac:dyDescent="0.25">
      <c r="A13" s="7"/>
      <c r="B13" s="7"/>
      <c r="C13" s="7" t="s">
        <v>61</v>
      </c>
      <c r="D13" s="7"/>
      <c r="E13" s="7"/>
      <c r="F13" s="7"/>
      <c r="G13" s="8">
        <f>IF(COUNT(G9:G12)=4,SUM(G9:G12),"")</f>
        <v>71.34</v>
      </c>
      <c r="H13" s="7"/>
      <c r="I13" s="7"/>
      <c r="J13" s="7"/>
    </row>
    <row r="14" ht="35" customHeight="1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35" customHeight="1" spans="1:10" x14ac:dyDescent="0.25">
      <c r="A15" s="4">
        <v>1</v>
      </c>
      <c r="B15" s="4"/>
      <c r="C15" s="4" t="s">
        <v>62</v>
      </c>
      <c r="D15" s="4"/>
      <c r="E15" s="4"/>
      <c r="F15" s="4"/>
      <c r="G15" s="4"/>
      <c r="H15" s="4" t="s">
        <v>63</v>
      </c>
      <c r="I15" s="4"/>
      <c r="J15" s="6" t="str">
        <f>IF(AND(COUNT(G15)=1,COUNT(I15)=1),G15*I15,"")</f>
        <v/>
      </c>
    </row>
    <row r="16" ht="35" customHeight="1" spans="1:10" x14ac:dyDescent="0.25">
      <c r="A16" s="4">
        <v>1</v>
      </c>
      <c r="B16" s="4"/>
      <c r="C16" s="4" t="s">
        <v>64</v>
      </c>
      <c r="D16" s="4"/>
      <c r="E16" s="4"/>
      <c r="F16" s="4"/>
      <c r="G16" s="4"/>
      <c r="H16" s="4" t="s">
        <v>63</v>
      </c>
      <c r="I16" s="4"/>
      <c r="J16" s="6" t="str">
        <f>IF(AND(COUNT(G16)=1,COUNT(I16)=1),G16*I16,"")</f>
        <v/>
      </c>
    </row>
    <row r="17" ht="35" customHeight="1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35" customHeight="1" spans="1:10" x14ac:dyDescent="0.25">
      <c r="A18" s="7"/>
      <c r="B18" s="7"/>
      <c r="C18" s="7" t="s">
        <v>65</v>
      </c>
      <c r="D18" s="7"/>
      <c r="E18" s="7"/>
      <c r="F18" s="7"/>
      <c r="G18" s="7"/>
      <c r="H18" s="7"/>
      <c r="I18" s="7"/>
      <c r="J18" s="8" t="str">
        <f>IF(COUNT(J15:J16)=2,SUM(J15:J16),"")</f>
        <v/>
      </c>
    </row>
    <row r="19" ht="35" customHeight="1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35" customHeight="1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35" customHeight="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35" customHeight="1" spans="1:10" x14ac:dyDescent="0.25">
      <c r="A22" s="2" t="s">
        <v>24</v>
      </c>
      <c r="B22" s="2"/>
      <c r="C22" s="2"/>
      <c r="D22" s="2"/>
      <c r="E22" s="2"/>
      <c r="F22" s="2"/>
      <c r="G22" s="2"/>
      <c r="H22" s="2"/>
      <c r="I22" s="2"/>
      <c r="J22" s="2"/>
    </row>
    <row r="23" ht="35" customHeight="1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35" customHeight="1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7">
    <mergeCell ref="A1:J1"/>
    <mergeCell ref="A2:J2"/>
    <mergeCell ref="A3:J3"/>
    <mergeCell ref="A4:J4"/>
    <mergeCell ref="A5:J5"/>
    <mergeCell ref="A6:J6"/>
    <mergeCell ref="A22:J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75" customWidth="1"/>
    <col min="3" max="3" width="28" customWidth="1"/>
    <col min="4" max="4" width="45" customWidth="1"/>
  </cols>
  <sheetData>
    <row r="1" ht="35" customHeight="1" spans="1:4" x14ac:dyDescent="0.25">
      <c r="A1" s="1" t="s">
        <v>66</v>
      </c>
      <c r="B1" s="1"/>
      <c r="C1" s="1"/>
      <c r="D1" s="1"/>
    </row>
    <row r="2" ht="35" customHeight="1" spans="1:4" x14ac:dyDescent="0.25">
      <c r="A2" s="2" t="s">
        <v>1</v>
      </c>
      <c r="B2" s="2"/>
      <c r="C2" s="2"/>
      <c r="D2" s="2"/>
    </row>
    <row r="3" ht="35" customHeight="1" spans="1:4" x14ac:dyDescent="0.25">
      <c r="A3" s="2" t="s">
        <v>2</v>
      </c>
      <c r="B3" s="2"/>
      <c r="C3" s="2"/>
      <c r="D3" s="2"/>
    </row>
    <row r="4" ht="35" customHeight="1" spans="1:4" x14ac:dyDescent="0.25">
      <c r="A4" s="2" t="s">
        <v>3</v>
      </c>
      <c r="B4" s="2"/>
      <c r="C4" s="2"/>
      <c r="D4" s="2"/>
    </row>
    <row r="5" ht="35" customHeight="1" spans="1:4" x14ac:dyDescent="0.25">
      <c r="A5" s="2" t="s">
        <v>4</v>
      </c>
      <c r="B5" s="2"/>
      <c r="C5" s="2"/>
      <c r="D5" s="2"/>
    </row>
    <row r="6" ht="42" customHeight="1" spans="1:4" x14ac:dyDescent="0.25">
      <c r="A6" s="2" t="s">
        <v>5</v>
      </c>
      <c r="B6" s="2"/>
      <c r="C6" s="2"/>
      <c r="D6" s="2"/>
    </row>
    <row r="7" ht="35" customHeight="1" spans="1:4" x14ac:dyDescent="0.25">
      <c r="A7" s="2"/>
      <c r="B7" s="2"/>
      <c r="C7" s="2"/>
      <c r="D7" s="2"/>
    </row>
    <row r="8" ht="48" customHeight="1" spans="1:4" x14ac:dyDescent="0.25">
      <c r="A8" s="3" t="s">
        <v>6</v>
      </c>
      <c r="B8" s="3" t="s">
        <v>67</v>
      </c>
      <c r="C8" s="3" t="s">
        <v>68</v>
      </c>
      <c r="D8" s="3" t="s">
        <v>69</v>
      </c>
    </row>
    <row r="9" ht="35" customHeight="1" spans="1:2" x14ac:dyDescent="0.25">
      <c r="A9" s="4">
        <v>1</v>
      </c>
      <c r="B9" s="4" t="s">
        <v>70</v>
      </c>
    </row>
    <row r="10" ht="35" customHeight="1" spans="1:2" x14ac:dyDescent="0.25">
      <c r="A10" s="4">
        <v>2</v>
      </c>
      <c r="B10" s="4" t="s">
        <v>71</v>
      </c>
    </row>
    <row r="11" ht="35" customHeight="1" spans="1:2" x14ac:dyDescent="0.25">
      <c r="A11" s="4">
        <v>3</v>
      </c>
      <c r="B11" s="4" t="s">
        <v>72</v>
      </c>
    </row>
    <row r="12" ht="35" customHeight="1" spans="1:2" x14ac:dyDescent="0.25">
      <c r="A12" s="4">
        <v>4</v>
      </c>
      <c r="B12" s="4" t="s">
        <v>73</v>
      </c>
    </row>
    <row r="13" ht="35" customHeight="1" spans="1:2" x14ac:dyDescent="0.25">
      <c r="A13" s="4">
        <v>5</v>
      </c>
      <c r="B13" s="4" t="s">
        <v>74</v>
      </c>
    </row>
    <row r="14" ht="35" customHeight="1" spans="1:2" x14ac:dyDescent="0.25">
      <c r="A14" s="4">
        <v>6</v>
      </c>
      <c r="B14" s="4" t="s">
        <v>75</v>
      </c>
    </row>
    <row r="15" ht="35" customHeight="1" spans="1:2" x14ac:dyDescent="0.25">
      <c r="A15" s="4">
        <v>7</v>
      </c>
      <c r="B15" s="4" t="s">
        <v>76</v>
      </c>
    </row>
    <row r="16" ht="35" customHeight="1" spans="1:2" x14ac:dyDescent="0.25">
      <c r="A16" s="4">
        <v>8</v>
      </c>
      <c r="B16" s="4" t="s">
        <v>77</v>
      </c>
    </row>
    <row r="17" ht="35" customHeight="1" spans="1:2" x14ac:dyDescent="0.25">
      <c r="A17" s="4">
        <v>9</v>
      </c>
      <c r="B17" s="4" t="s">
        <v>78</v>
      </c>
    </row>
    <row r="18" ht="35" customHeight="1" spans="1:4" x14ac:dyDescent="0.25">
      <c r="A18" s="5"/>
      <c r="B18" s="5"/>
      <c r="C18" s="5"/>
      <c r="D18" s="5"/>
    </row>
    <row r="19" ht="35" customHeight="1" spans="1:4" x14ac:dyDescent="0.25">
      <c r="A19" s="5"/>
      <c r="B19" s="5"/>
      <c r="C19" s="5"/>
      <c r="D19" s="5"/>
    </row>
    <row r="20" ht="35" customHeight="1" spans="1:4" x14ac:dyDescent="0.25">
      <c r="A20" s="2"/>
      <c r="B20" s="2"/>
      <c r="C20" s="2"/>
      <c r="D20" s="2"/>
    </row>
    <row r="21" ht="35" customHeight="1" spans="1:4" x14ac:dyDescent="0.25">
      <c r="A21" s="2"/>
      <c r="B21" s="2"/>
      <c r="C21" s="2"/>
      <c r="D21" s="2"/>
    </row>
    <row r="22" ht="35" customHeight="1" spans="1:4" x14ac:dyDescent="0.25">
      <c r="A22" s="2" t="s">
        <v>24</v>
      </c>
      <c r="B22" s="2"/>
      <c r="C22" s="2"/>
      <c r="D22" s="2"/>
    </row>
    <row r="23" ht="35" customHeight="1" spans="1:4" x14ac:dyDescent="0.25">
      <c r="A23" s="2"/>
      <c r="B23" s="2"/>
      <c r="C23" s="2"/>
      <c r="D23" s="2"/>
    </row>
    <row r="24" ht="35" customHeight="1" spans="1:4" x14ac:dyDescent="0.25">
      <c r="A24" s="2"/>
      <c r="B24" s="2"/>
      <c r="C24" s="2"/>
      <c r="D24" s="2"/>
    </row>
  </sheetData>
  <mergeCells count="7">
    <mergeCell ref="A1:D1"/>
    <mergeCell ref="A2:D2"/>
    <mergeCell ref="A3:D3"/>
    <mergeCell ref="A4:D4"/>
    <mergeCell ref="A5:D5"/>
    <mergeCell ref="A6:D6"/>
    <mergeCell ref="A22:D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2026-10-07T05:54:46Z</dcterms:created>
  <dcterms:modified xsi:type="dcterms:W3CDTF">2026-10-07T05:54:46Z</dcterms:modified>
</cp:coreProperties>
</file>