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ощадь обрешётки" state="visible" r:id="rId4"/>
  </sheets>
  <definedNames>
    <definedName name="_xlnm.Print_Area" localSheetId="0">'Площадь обрешётки'!$A1:$G23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<sst xmlns="http://schemas.openxmlformats.org/spreadsheetml/2006/main" count="25" uniqueCount="25">
  <si>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Расчёт площади обрешётки</t>
  </si>
  <si>
    <t>Бланк: введите длину вдоль карниза, длину по наклону и число одинаковых скатов.</t>
  </si>
  <si>
    <t>Объект: ____________________________________   Участок работ: __________________________</t>
  </si>
  <si>
    <t>Размеры относятся к прямоугольным участкам устройства основания, включая проектные свесы.</t>
  </si>
  <si>
    <t>№</t>
  </si>
  <si>
    <t>Участок основания</t>
  </si>
  <si>
    <t>Длина вдоль карниза, м</t>
  </si>
  <si>
    <t>Длина ската по наклону, м</t>
  </si>
  <si>
    <t>Число одинаковых скатов</t>
  </si>
  <si>
    <t>Площадь, м²</t>
  </si>
  <si>
    <t>Количество в 100 м²</t>
  </si>
  <si>
    <t>Участок 1</t>
  </si>
  <si>
    <t>Участок 2</t>
  </si>
  <si>
    <t>Участок 3</t>
  </si>
  <si>
    <t>Участок 4</t>
  </si>
  <si>
    <t>Участок 5</t>
  </si>
  <si>
    <t>Участок 6</t>
  </si>
  <si>
    <t>Участок 7</t>
  </si>
  <si>
    <t>Участок 8</t>
  </si>
  <si>
    <t>Итого по участкам обрешётки</t>
  </si>
  <si>
    <t>Жёлтые ячейки: исходные размеры. Площадь и перевод в 100 м² вычисляются по формулам.</t>
  </si>
  <si>
    <t>В ВОР переносите итог в м²; для нормы с измерителем 100 м² используйте итог последней графы.</t>
  </si>
  <si>
    <t>Настил из плит, контрбруски, обработку древесины и разборку учитывайте по своим объёмам.</t>
  </si>
  <si>
    <t>Нахлёсты закупаемых кровельных листов не прибавляют к площади основания. Сложные скаты разбейте на прямоугольные участки либо рассчитайте отдельно.</t>
  </si>
  <si>
    <t>Измеритель 100 м²: ГЭСН ФСНБ-2022, таблица 12-01-034. Размеры и границы работ берут из проекта.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</si>
</sst>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542F23"/>
      <sz val="14"/>
      <name val="Arial"/>
    </font>
    <font>
      <color rgb="FF30231E"/>
      <sz val="10"/>
      <name val="Arial"/>
    </font>
    <font>
      <b/>
      <color rgb="FFFFFFFF"/>
      <sz val="10"/>
      <name val="Arial"/>
    </font>
    <font>
      <color rgb="FF70594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42F23"/>
      </patternFill>
    </fill>
    <fill>
      <patternFill patternType="solid">
        <fgColor rgb="FF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2" fontId="0" fillId="3" borderId="0" xfId="0" applyNumberFormat="1" applyFill="1"/>
    <xf numFmtId="1" fontId="0" fillId="3" borderId="0" xfId="0" applyNumberFormat="1" applyFill="1"/>
    <xf numFmtId="2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2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-tat.ru/file/filemanag/865cb1921a0d97732f13f24c0f1c0b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2F23"/>
    <pageSetUpPr fitToPage="1"/>
  </sheetPr>
  <dimension ref="A1:G23"/>
  <sheetViews>
    <sheetView workbookViewId="0" showGridLines="0"/>
  </sheetViews>
  <sheetFormatPr defaultRowHeight="24" outlineLevelRow="0" outlineLevelCol="0" x14ac:dyDescent="55" customHeight="1"/>
  <cols>
    <col min="1" max="1" width="5" customWidth="1"/>
    <col min="2" max="2" width="21" customWidth="1"/>
    <col min="3" max="3" width="20" customWidth="1"/>
    <col min="4" max="4" width="22" customWidth="1"/>
    <col min="5" max="5" width="17" customWidth="1"/>
    <col min="6" max="6" width="20" customWidth="1"/>
    <col min="7" max="7" width="23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6" customHeight="1" spans="1:7" x14ac:dyDescent="0.25">
      <c r="A3" s="2" t="s">
        <v>2</v>
      </c>
      <c r="B3" s="2"/>
      <c r="C3" s="2"/>
      <c r="D3" s="2"/>
      <c r="E3" s="2"/>
      <c r="F3" s="2"/>
      <c r="G3" s="2"/>
    </row>
    <row r="4" ht="30" customHeight="1" spans="1:7" x14ac:dyDescent="0.25">
      <c r="A4" s="2" t="s">
        <v>3</v>
      </c>
      <c r="B4" s="2"/>
      <c r="C4" s="2"/>
      <c r="D4" s="2"/>
      <c r="E4" s="2"/>
      <c r="F4" s="2"/>
      <c r="G4" s="2"/>
    </row>
    <row r="6" ht="44" customHeight="1" spans="1:7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 x14ac:dyDescent="0.25">
      <c r="A7" s="4">
        <v>1</v>
      </c>
      <c r="B7" s="2" t="s">
        <v>11</v>
      </c>
      <c r="C7" s="5"/>
      <c r="D7" s="5"/>
      <c r="E7" s="6"/>
      <c r="F7" s="7" t="str">
        <f>IF(COUNTA(C7:E7)=0,"",IF(COUNT(C7:E7)=3,C7*D7*E7,"Уточните размеры"))</f>
        <v/>
      </c>
      <c r="G7" s="8" t="str">
        <f>IF(ISNUMBER(F7),F7/100,F7)</f>
        <v/>
      </c>
    </row>
    <row r="8" spans="1:7" x14ac:dyDescent="0.25">
      <c r="A8" s="4">
        <v>2</v>
      </c>
      <c r="B8" s="2" t="s">
        <v>12</v>
      </c>
      <c r="C8" s="5"/>
      <c r="D8" s="5"/>
      <c r="E8" s="6"/>
      <c r="F8" s="7" t="str">
        <f>IF(COUNTA(C8:E8)=0,"",IF(COUNT(C8:E8)=3,C8*D8*E8,"Уточните размеры"))</f>
        <v/>
      </c>
      <c r="G8" s="8" t="str">
        <f>IF(ISNUMBER(F8),F8/100,F8)</f>
        <v/>
      </c>
    </row>
    <row r="9" spans="1:7" x14ac:dyDescent="0.25">
      <c r="A9" s="4">
        <v>3</v>
      </c>
      <c r="B9" s="2" t="s">
        <v>13</v>
      </c>
      <c r="C9" s="5"/>
      <c r="D9" s="5"/>
      <c r="E9" s="6"/>
      <c r="F9" s="7" t="str">
        <f>IF(COUNTA(C9:E9)=0,"",IF(COUNT(C9:E9)=3,C9*D9*E9,"Уточните размеры"))</f>
        <v/>
      </c>
      <c r="G9" s="8" t="str">
        <f>IF(ISNUMBER(F9),F9/100,F9)</f>
        <v/>
      </c>
    </row>
    <row r="10" spans="1:7" x14ac:dyDescent="0.25">
      <c r="A10" s="4">
        <v>4</v>
      </c>
      <c r="B10" s="2" t="s">
        <v>14</v>
      </c>
      <c r="C10" s="5"/>
      <c r="D10" s="5"/>
      <c r="E10" s="6"/>
      <c r="F10" s="7" t="str">
        <f>IF(COUNTA(C10:E10)=0,"",IF(COUNT(C10:E10)=3,C10*D10*E10,"Уточните размеры"))</f>
        <v/>
      </c>
      <c r="G10" s="8" t="str">
        <f>IF(ISNUMBER(F10),F10/100,F10)</f>
        <v/>
      </c>
    </row>
    <row r="11" spans="1:7" x14ac:dyDescent="0.25">
      <c r="A11" s="4">
        <v>5</v>
      </c>
      <c r="B11" s="2" t="s">
        <v>15</v>
      </c>
      <c r="C11" s="5"/>
      <c r="D11" s="5"/>
      <c r="E11" s="6"/>
      <c r="F11" s="7" t="str">
        <f>IF(COUNTA(C11:E11)=0,"",IF(COUNT(C11:E11)=3,C11*D11*E11,"Уточните размеры"))</f>
        <v/>
      </c>
      <c r="G11" s="8" t="str">
        <f>IF(ISNUMBER(F11),F11/100,F11)</f>
        <v/>
      </c>
    </row>
    <row r="12" spans="1:7" x14ac:dyDescent="0.25">
      <c r="A12" s="4">
        <v>6</v>
      </c>
      <c r="B12" s="2" t="s">
        <v>16</v>
      </c>
      <c r="C12" s="5"/>
      <c r="D12" s="5"/>
      <c r="E12" s="6"/>
      <c r="F12" s="7" t="str">
        <f>IF(COUNTA(C12:E12)=0,"",IF(COUNT(C12:E12)=3,C12*D12*E12,"Уточните размеры"))</f>
        <v/>
      </c>
      <c r="G12" s="8" t="str">
        <f>IF(ISNUMBER(F12),F12/100,F12)</f>
        <v/>
      </c>
    </row>
    <row r="13" spans="1:7" x14ac:dyDescent="0.25">
      <c r="A13" s="4">
        <v>7</v>
      </c>
      <c r="B13" s="2" t="s">
        <v>17</v>
      </c>
      <c r="C13" s="5"/>
      <c r="D13" s="5"/>
      <c r="E13" s="6"/>
      <c r="F13" s="7" t="str">
        <f>IF(COUNTA(C13:E13)=0,"",IF(COUNT(C13:E13)=3,C13*D13*E13,"Уточните размеры"))</f>
        <v/>
      </c>
      <c r="G13" s="8" t="str">
        <f>IF(ISNUMBER(F13),F13/100,F13)</f>
        <v/>
      </c>
    </row>
    <row r="14" spans="1:7" x14ac:dyDescent="0.25">
      <c r="A14" s="4">
        <v>8</v>
      </c>
      <c r="B14" s="2" t="s">
        <v>18</v>
      </c>
      <c r="C14" s="5"/>
      <c r="D14" s="5"/>
      <c r="E14" s="6"/>
      <c r="F14" s="7" t="str">
        <f>IF(COUNTA(C14:E14)=0,"",IF(COUNT(C14:E14)=3,C14*D14*E14,"Уточните размеры"))</f>
        <v/>
      </c>
      <c r="G14" s="8" t="str">
        <f>IF(ISNUMBER(F14),F14/100,F14)</f>
        <v/>
      </c>
    </row>
    <row r="16" spans="1:7" x14ac:dyDescent="0.25">
      <c r="A16" s="9" t="s">
        <v>19</v>
      </c>
      <c r="B16" s="9"/>
      <c r="C16" s="9"/>
      <c r="D16" s="9"/>
      <c r="E16" s="9"/>
      <c r="F16" s="10" t="str">
        <f>IF(COUNTIFS(F7:F14,"Уточните размеры")&gt;0,"Уточните размеры",IF(COUNT(F7:F14)=0,"",SUM(F7:F14)))</f>
        <v/>
      </c>
      <c r="G16" s="11" t="str">
        <f>IF(ISNUMBER(F16),F16/100,F16)</f>
        <v/>
      </c>
    </row>
    <row r="18" ht="28" customHeight="1" spans="1:7" x14ac:dyDescent="0.25">
      <c r="A18" s="2" t="s">
        <v>20</v>
      </c>
      <c r="B18" s="2"/>
      <c r="C18" s="2"/>
      <c r="D18" s="2"/>
      <c r="E18" s="2"/>
      <c r="F18" s="2"/>
      <c r="G18" s="2"/>
    </row>
    <row r="19" ht="28" customHeight="1" spans="1:7" x14ac:dyDescent="0.25">
      <c r="A19" s="2" t="s">
        <v>21</v>
      </c>
      <c r="B19" s="2"/>
      <c r="C19" s="2"/>
      <c r="D19" s="2"/>
      <c r="E19" s="2"/>
      <c r="F19" s="2"/>
      <c r="G19" s="2"/>
    </row>
    <row r="20" ht="28" customHeight="1" spans="1:7" x14ac:dyDescent="0.25">
      <c r="A20" s="2" t="s">
        <v>22</v>
      </c>
      <c r="B20" s="2"/>
      <c r="C20" s="2"/>
      <c r="D20" s="2"/>
      <c r="E20" s="2"/>
      <c r="F20" s="2"/>
      <c r="G20" s="2"/>
    </row>
    <row r="21" ht="34" customHeight="1" spans="1:7" x14ac:dyDescent="0.25">
      <c r="A21" s="2" t="s">
        <v>23</v>
      </c>
      <c r="B21" s="2"/>
      <c r="C21" s="2"/>
      <c r="D21" s="2"/>
      <c r="E21" s="2"/>
      <c r="F21" s="2"/>
      <c r="G21" s="2"/>
    </row>
    <row r="23" ht="28" customHeight="1" spans="1:7" x14ac:dyDescent="0.25">
      <c r="A23" s="12" t="s">
        <v>24</v>
      </c>
      <c r="B23" s="12"/>
      <c r="C23" s="12"/>
      <c r="D23" s="12"/>
      <c r="E23" s="12"/>
      <c r="F23" s="12"/>
      <c r="G23" s="12"/>
    </row>
  </sheetData>
  <mergeCells count="10">
    <mergeCell ref="A1:G1"/>
    <mergeCell ref="A2:G2"/>
    <mergeCell ref="A3:G3"/>
    <mergeCell ref="A4:G4"/>
    <mergeCell ref="A16:E16"/>
    <mergeCell ref="A18:G18"/>
    <mergeCell ref="A19:G19"/>
    <mergeCell ref="A20:G20"/>
    <mergeCell ref="A21:G21"/>
    <mergeCell ref="A23:G23"/>
  </mergeCells>
  <dataValidations count="4">
    <dataValidation type="decimal" operator="greaterThan" allowBlank="1" showErrorMessage="1" errorStyle="stop" errorTitle="Проверьте исходные данные" error="Введите положительное число; количество скатов должно быть целым." sqref="C10:D14">
      <formula1>0</formula1>
    </dataValidation>
    <dataValidation type="decimal" operator="greaterThan" allowBlank="1" showErrorMessage="1" errorStyle="stop" errorTitle="Проверьте исходные данные" error="Введите положительное число; количество скатов должно быть целым." sqref="C7:D14">
      <formula1>0</formula1>
    </dataValidation>
    <dataValidation type="whole" operator="greaterThan" allowBlank="1" showErrorMessage="1" errorStyle="stop" errorTitle="Проверьте исходные данные" error="Введите положительное число; количество скатов должно быть целым." sqref="E10:E14">
      <formula1>0</formula1>
    </dataValidation>
    <dataValidation type="whole" operator="greaterThan" allowBlank="1" showErrorMessage="1" errorStyle="stop" errorTitle="Проверьте исходные данные" error="Введите положительное число; количество скатов должно быть целым." sqref="E7:E14">
      <formula1>0</formula1>
    </dataValidation>
  </dataValidations>
  <hyperlinks>
    <hyperlink ref="A23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Площадь обрешётки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2026-10-05T16:09:44Z</dcterms:created>
  <dcterms:modified xsi:type="dcterms:W3CDTF">2026-10-05T16:09:44Z</dcterms:modified>
</cp:coreProperties>
</file>