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асчёт НР и СП" state="visible" r:id="rId4"/>
  </sheets>
  <definedNames>
    <definedName name="_xlnm.Print_Area" localSheetId="0">'Расчёт НР и СП'!$A1:$M35</definedName>
    <definedName name="_xlnm.Print_Titles" localSheetId="0">'Расчёт НР и СП'!$7:$7</definedName>
  </definedNames>
  <calcPr calcId="171027" fullCalcOnLoad="1"/>
</workbook>
</file>

<file path=xl/sharedStrings.xml><?xml version="1.0" encoding="utf-8"?>
<sst xmlns="http://schemas.openxmlformats.org/spreadsheetml/2006/main" count="22" uniqueCount="22">
  <si>
    <t>Бланк расчёта накладных расходов и сметной прибыли</t>
  </si>
  <si>
    <t>Введите суммы на объём каждой позиции в одном уровне цен. Выберите нормативы по виду работ и территории, коэффициенты по подтверждённому основанию.</t>
  </si>
  <si>
    <t>Жёлтые ячейки: исходные данные. Проценты вводите со знаком %, например 110%. При отсутствии ЗПМ укажите 0, при отсутствии поправки укажите коэффициент 1.</t>
  </si>
  <si>
    <t>ФОТ = ОЗП + ЗПМ. НР и СП начисляются отдельно от ФОТ. ЗПМ уже включена в ЭМ и второй раз к ПЗ не прибавляется.</t>
  </si>
  <si>
    <t>№</t>
  </si>
  <si>
    <t>Вид работ</t>
  </si>
  <si>
    <t>ОЗП, руб.</t>
  </si>
  <si>
    <t>ЗПМ, руб.</t>
  </si>
  <si>
    <t>ПЗ, руб.</t>
  </si>
  <si>
    <t>ФОТ, руб.</t>
  </si>
  <si>
    <t>НР, %</t>
  </si>
  <si>
    <t>Коэф. НР</t>
  </si>
  <si>
    <t>СП, %</t>
  </si>
  <si>
    <t>Коэф. СП</t>
  </si>
  <si>
    <t>НР, руб.</t>
  </si>
  <si>
    <t>СП, руб.</t>
  </si>
  <si>
    <t>Итого, руб.</t>
  </si>
  <si>
    <t>Итого</t>
  </si>
  <si>
    <t>Итог включает прямые затраты, НР и СП. Непредвиденные затраты, НДС и другие дополнительные начисления в этой таблице не рассчитываются.</t>
  </si>
  <si>
    <t>Нормативы не подбираются автоматически. Основание каждого процента и коэффициента проверьте по методике для применяемой нормы и условий работ.</t>
  </si>
  <si>
    <t>Источник: НР: приказ № 812/пр, редакция от 26.07.2022</t>
  </si>
  <si>
    <t>Источник: СП: приказ № 774/пр, редакция от 22.04.2022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</si>
</sst>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 x14ac:knownFonts="1">
    <font>
      <color theme="1"/>
      <family val="2"/>
      <scheme val="minor"/>
      <sz val="11"/>
      <name val="Calibri"/>
    </font>
    <font>
      <b/>
      <color rgb="FF4D3025"/>
      <sz val="16"/>
      <name val="Arial"/>
    </font>
    <font>
      <color rgb="FF444444"/>
      <sz val="11"/>
      <name val="Arial"/>
    </font>
    <font>
      <b/>
      <color rgb="FFFFFFFF"/>
      <sz val="11"/>
      <name val="Arial"/>
    </font>
    <font>
      <color rgb="FF252525"/>
      <sz val="11"/>
      <name val="Arial"/>
    </font>
    <font>
      <b/>
      <color rgb="FF4D3025"/>
      <sz val="11"/>
      <name val="Arial"/>
    </font>
    <font>
      <u/>
      <color rgb="FF4D3025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4D3025"/>
      </patternFill>
    </fill>
    <fill>
      <patternFill patternType="solid">
        <fgColor rgb="FFFFF5D5"/>
      </patternFill>
    </fill>
    <fill>
      <patternFill patternType="solid">
        <fgColor rgb="FFF1EAE5"/>
      </patternFill>
    </fill>
  </fills>
  <borders count="2">
    <border>
      <left/>
      <right/>
      <top/>
      <bottom/>
      <diagonal/>
    </border>
    <border>
      <left/>
      <right/>
      <top style="thin">
        <color rgb="FF4D3025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3" borderId="0" xfId="0" applyFont="1" applyFill="1" applyAlignment="1">
      <alignment horizontal="left" vertical="center" wrapText="1"/>
    </xf>
    <xf numFmtId="4" fontId="4" fillId="3" borderId="0" xfId="0" applyNumberFormat="1" applyFont="1" applyFill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9" fontId="4" fillId="3" borderId="0" xfId="0" applyNumberFormat="1" applyFont="1" applyFill="1" applyAlignment="1">
      <alignment horizontal="right" vertical="center"/>
    </xf>
    <xf numFmtId="164" fontId="4" fillId="3" borderId="0" xfId="0" applyNumberFormat="1" applyFont="1" applyFill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left" vertical="center"/>
    </xf>
    <xf numFmtId="4" fontId="5" fillId="4" borderId="1" xfId="0" applyNumberFormat="1" applyFont="1" applyFill="1" applyBorder="1" applyAlignment="1">
      <alignment horizontal="right" vertical="center"/>
    </xf>
    <xf numFmtId="0" fontId="6" fillId="0" borderId="0" xfId="0" applyFont="1"/>
  </cellXfs>
  <cellStyles count="1">
    <cellStyle name="Normal" xfId="0" builtinId="0"/>
  </cellStyles>
  <dxfs count="1">
    <dxf>
      <font>
        <color rgb="FF9C1D1D"/>
      </font>
      <fill>
        <patternFill patternType="solid">
          <bgColor rgb="FFFFE4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eganorm.ru/mega_doc/dop_fire/reshenie_krasnodarskogo_ufas_rossii_ot_29_07_2021_N_1137/0/prikaz_minstroya_rossii_ot_21_12_2020_N_812_pr_ob.html" TargetMode="External"/><Relationship Id="rId2" Type="http://schemas.openxmlformats.org/officeDocument/2006/relationships/hyperlink" Target="https://meganorm.ru/mega_doc/dop_fire_update_05072025/apellyatsionnoe_opredelenie_verkhovnogo_suda_respubliki_komi_366/0/prikaz_minstroya_rossii_ot_11_12_2020_N_774_pr_red_ot_22_04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D3025"/>
    <pageSetUpPr fitToPage="1"/>
  </sheetPr>
  <dimension ref="A2:M35"/>
  <sheetViews>
    <sheetView workbookViewId="0" showGridLines="0">
      <pane xSplit="2" ySplit="7" topLeftCell="C8" activePane="bottomRight" state="frozen"/>
      <selection pane="bottomRight"/>
    </sheetView>
  </sheetViews>
  <sheetFormatPr defaultRowHeight="25" outlineLevelRow="0" outlineLevelCol="0" x14ac:dyDescent="55" customHeight="1"/>
  <cols>
    <col min="1" max="1" width="5" customWidth="1"/>
    <col min="2" max="2" width="38" customWidth="1"/>
    <col min="3" max="6" width="15" customWidth="1"/>
    <col min="7" max="7" width="10" customWidth="1"/>
    <col min="9" max="9" width="10" customWidth="1"/>
    <col min="11" max="12" width="16" customWidth="1"/>
    <col min="13" max="13" width="18" customWidth="1"/>
  </cols>
  <sheetData>
    <row r="2" ht="30" customHeight="1" spans="1:13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30" customHeight="1" spans="1:13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ht="30" customHeight="1" spans="1:13" x14ac:dyDescent="0.2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ht="25" customHeight="1" spans="1:13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7" ht="38" customHeight="1" spans="1:13" x14ac:dyDescent="0.25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  <c r="L7" s="3" t="s">
        <v>15</v>
      </c>
      <c r="M7" s="3" t="s">
        <v>16</v>
      </c>
    </row>
    <row r="8" spans="1:13" x14ac:dyDescent="0.25">
      <c r="A8" s="4">
        <v>1</v>
      </c>
      <c r="B8" s="5"/>
      <c r="C8" s="6"/>
      <c r="D8" s="6"/>
      <c r="E8" s="6"/>
      <c r="F8" s="7" t="str">
        <f>IF(B8="","",IF(COUNT(C8:D8)&lt;&gt;2,"Нет ФОТ",SUM(C8:D8)))</f>
        <v/>
      </c>
      <c r="G8" s="8"/>
      <c r="H8" s="9"/>
      <c r="I8" s="8"/>
      <c r="J8" s="9"/>
      <c r="K8" s="7" t="str">
        <f>IF(B8="","",IF(COUNT(F8,G8,H8)&lt;&gt;3,"Нет данных",ROUND(F8*G8*H8,2)))</f>
        <v/>
      </c>
      <c r="L8" s="7" t="str">
        <f>IF(B8="","",IF(COUNT(F8,I8,J8)&lt;&gt;3,"Нет данных",ROUND(F8*I8*J8,2)))</f>
        <v/>
      </c>
      <c r="M8" s="7" t="str">
        <f>IF(B8="","",IF(COUNT(E8,K8,L8)&lt;&gt;3,"Нет данных",SUM(E8,K8:L8)))</f>
        <v/>
      </c>
    </row>
    <row r="9" spans="1:13" x14ac:dyDescent="0.25">
      <c r="A9" s="4">
        <v>2</v>
      </c>
      <c r="B9" s="5"/>
      <c r="C9" s="6"/>
      <c r="D9" s="6"/>
      <c r="E9" s="6"/>
      <c r="F9" s="7" t="str">
        <f>IF(B9="","",IF(COUNT(C9:D9)&lt;&gt;2,"Нет ФОТ",SUM(C9:D9)))</f>
        <v/>
      </c>
      <c r="G9" s="8"/>
      <c r="H9" s="9"/>
      <c r="I9" s="8"/>
      <c r="J9" s="9"/>
      <c r="K9" s="7" t="str">
        <f>IF(B9="","",IF(COUNT(F9,G9,H9)&lt;&gt;3,"Нет данных",ROUND(F9*G9*H9,2)))</f>
        <v/>
      </c>
      <c r="L9" s="7" t="str">
        <f>IF(B9="","",IF(COUNT(F9,I9,J9)&lt;&gt;3,"Нет данных",ROUND(F9*I9*J9,2)))</f>
        <v/>
      </c>
      <c r="M9" s="7" t="str">
        <f>IF(B9="","",IF(COUNT(E9,K9,L9)&lt;&gt;3,"Нет данных",SUM(E9,K9:L9)))</f>
        <v/>
      </c>
    </row>
    <row r="10" spans="1:13" x14ac:dyDescent="0.25">
      <c r="A10" s="4">
        <v>3</v>
      </c>
      <c r="B10" s="5"/>
      <c r="C10" s="6"/>
      <c r="D10" s="6"/>
      <c r="E10" s="6"/>
      <c r="F10" s="7" t="str">
        <f>IF(B10="","",IF(COUNT(C10:D10)&lt;&gt;2,"Нет ФОТ",SUM(C10:D10)))</f>
        <v/>
      </c>
      <c r="G10" s="8"/>
      <c r="H10" s="9"/>
      <c r="I10" s="8"/>
      <c r="J10" s="9"/>
      <c r="K10" s="7" t="str">
        <f>IF(B10="","",IF(COUNT(F10,G10,H10)&lt;&gt;3,"Нет данных",ROUND(F10*G10*H10,2)))</f>
        <v/>
      </c>
      <c r="L10" s="7" t="str">
        <f>IF(B10="","",IF(COUNT(F10,I10,J10)&lt;&gt;3,"Нет данных",ROUND(F10*I10*J10,2)))</f>
        <v/>
      </c>
      <c r="M10" s="7" t="str">
        <f>IF(B10="","",IF(COUNT(E10,K10,L10)&lt;&gt;3,"Нет данных",SUM(E10,K10:L10)))</f>
        <v/>
      </c>
    </row>
    <row r="11" spans="1:13" x14ac:dyDescent="0.25">
      <c r="A11" s="4">
        <v>4</v>
      </c>
      <c r="B11" s="5"/>
      <c r="C11" s="6"/>
      <c r="D11" s="6"/>
      <c r="E11" s="6"/>
      <c r="F11" s="7" t="str">
        <f>IF(B11="","",IF(COUNT(C11:D11)&lt;&gt;2,"Нет ФОТ",SUM(C11:D11)))</f>
        <v/>
      </c>
      <c r="G11" s="8"/>
      <c r="H11" s="9"/>
      <c r="I11" s="8"/>
      <c r="J11" s="9"/>
      <c r="K11" s="7" t="str">
        <f>IF(B11="","",IF(COUNT(F11,G11,H11)&lt;&gt;3,"Нет данных",ROUND(F11*G11*H11,2)))</f>
        <v/>
      </c>
      <c r="L11" s="7" t="str">
        <f>IF(B11="","",IF(COUNT(F11,I11,J11)&lt;&gt;3,"Нет данных",ROUND(F11*I11*J11,2)))</f>
        <v/>
      </c>
      <c r="M11" s="7" t="str">
        <f>IF(B11="","",IF(COUNT(E11,K11,L11)&lt;&gt;3,"Нет данных",SUM(E11,K11:L11)))</f>
        <v/>
      </c>
    </row>
    <row r="12" spans="1:13" x14ac:dyDescent="0.25">
      <c r="A12" s="4">
        <v>5</v>
      </c>
      <c r="B12" s="5"/>
      <c r="C12" s="6"/>
      <c r="D12" s="6"/>
      <c r="E12" s="6"/>
      <c r="F12" s="7" t="str">
        <f>IF(B12="","",IF(COUNT(C12:D12)&lt;&gt;2,"Нет ФОТ",SUM(C12:D12)))</f>
        <v/>
      </c>
      <c r="G12" s="8"/>
      <c r="H12" s="9"/>
      <c r="I12" s="8"/>
      <c r="J12" s="9"/>
      <c r="K12" s="7" t="str">
        <f>IF(B12="","",IF(COUNT(F12,G12,H12)&lt;&gt;3,"Нет данных",ROUND(F12*G12*H12,2)))</f>
        <v/>
      </c>
      <c r="L12" s="7" t="str">
        <f>IF(B12="","",IF(COUNT(F12,I12,J12)&lt;&gt;3,"Нет данных",ROUND(F12*I12*J12,2)))</f>
        <v/>
      </c>
      <c r="M12" s="7" t="str">
        <f>IF(B12="","",IF(COUNT(E12,K12,L12)&lt;&gt;3,"Нет данных",SUM(E12,K12:L12)))</f>
        <v/>
      </c>
    </row>
    <row r="13" spans="1:13" x14ac:dyDescent="0.25">
      <c r="A13" s="4">
        <v>6</v>
      </c>
      <c r="B13" s="5"/>
      <c r="C13" s="6"/>
      <c r="D13" s="6"/>
      <c r="E13" s="6"/>
      <c r="F13" s="7" t="str">
        <f>IF(B13="","",IF(COUNT(C13:D13)&lt;&gt;2,"Нет ФОТ",SUM(C13:D13)))</f>
        <v/>
      </c>
      <c r="G13" s="8"/>
      <c r="H13" s="9"/>
      <c r="I13" s="8"/>
      <c r="J13" s="9"/>
      <c r="K13" s="7" t="str">
        <f>IF(B13="","",IF(COUNT(F13,G13,H13)&lt;&gt;3,"Нет данных",ROUND(F13*G13*H13,2)))</f>
        <v/>
      </c>
      <c r="L13" s="7" t="str">
        <f>IF(B13="","",IF(COUNT(F13,I13,J13)&lt;&gt;3,"Нет данных",ROUND(F13*I13*J13,2)))</f>
        <v/>
      </c>
      <c r="M13" s="7" t="str">
        <f>IF(B13="","",IF(COUNT(E13,K13,L13)&lt;&gt;3,"Нет данных",SUM(E13,K13:L13)))</f>
        <v/>
      </c>
    </row>
    <row r="14" spans="1:13" x14ac:dyDescent="0.25">
      <c r="A14" s="4">
        <v>7</v>
      </c>
      <c r="B14" s="5"/>
      <c r="C14" s="6"/>
      <c r="D14" s="6"/>
      <c r="E14" s="6"/>
      <c r="F14" s="7" t="str">
        <f>IF(B14="","",IF(COUNT(C14:D14)&lt;&gt;2,"Нет ФОТ",SUM(C14:D14)))</f>
        <v/>
      </c>
      <c r="G14" s="8"/>
      <c r="H14" s="9"/>
      <c r="I14" s="8"/>
      <c r="J14" s="9"/>
      <c r="K14" s="7" t="str">
        <f>IF(B14="","",IF(COUNT(F14,G14,H14)&lt;&gt;3,"Нет данных",ROUND(F14*G14*H14,2)))</f>
        <v/>
      </c>
      <c r="L14" s="7" t="str">
        <f>IF(B14="","",IF(COUNT(F14,I14,J14)&lt;&gt;3,"Нет данных",ROUND(F14*I14*J14,2)))</f>
        <v/>
      </c>
      <c r="M14" s="7" t="str">
        <f>IF(B14="","",IF(COUNT(E14,K14,L14)&lt;&gt;3,"Нет данных",SUM(E14,K14:L14)))</f>
        <v/>
      </c>
    </row>
    <row r="15" spans="1:13" x14ac:dyDescent="0.25">
      <c r="A15" s="4">
        <v>8</v>
      </c>
      <c r="B15" s="5"/>
      <c r="C15" s="6"/>
      <c r="D15" s="6"/>
      <c r="E15" s="6"/>
      <c r="F15" s="7" t="str">
        <f>IF(B15="","",IF(COUNT(C15:D15)&lt;&gt;2,"Нет ФОТ",SUM(C15:D15)))</f>
        <v/>
      </c>
      <c r="G15" s="8"/>
      <c r="H15" s="9"/>
      <c r="I15" s="8"/>
      <c r="J15" s="9"/>
      <c r="K15" s="7" t="str">
        <f>IF(B15="","",IF(COUNT(F15,G15,H15)&lt;&gt;3,"Нет данных",ROUND(F15*G15*H15,2)))</f>
        <v/>
      </c>
      <c r="L15" s="7" t="str">
        <f>IF(B15="","",IF(COUNT(F15,I15,J15)&lt;&gt;3,"Нет данных",ROUND(F15*I15*J15,2)))</f>
        <v/>
      </c>
      <c r="M15" s="7" t="str">
        <f>IF(B15="","",IF(COUNT(E15,K15,L15)&lt;&gt;3,"Нет данных",SUM(E15,K15:L15)))</f>
        <v/>
      </c>
    </row>
    <row r="16" spans="1:13" x14ac:dyDescent="0.25">
      <c r="A16" s="4">
        <v>9</v>
      </c>
      <c r="B16" s="5"/>
      <c r="C16" s="6"/>
      <c r="D16" s="6"/>
      <c r="E16" s="6"/>
      <c r="F16" s="7" t="str">
        <f>IF(B16="","",IF(COUNT(C16:D16)&lt;&gt;2,"Нет ФОТ",SUM(C16:D16)))</f>
        <v/>
      </c>
      <c r="G16" s="8"/>
      <c r="H16" s="9"/>
      <c r="I16" s="8"/>
      <c r="J16" s="9"/>
      <c r="K16" s="7" t="str">
        <f>IF(B16="","",IF(COUNT(F16,G16,H16)&lt;&gt;3,"Нет данных",ROUND(F16*G16*H16,2)))</f>
        <v/>
      </c>
      <c r="L16" s="7" t="str">
        <f>IF(B16="","",IF(COUNT(F16,I16,J16)&lt;&gt;3,"Нет данных",ROUND(F16*I16*J16,2)))</f>
        <v/>
      </c>
      <c r="M16" s="7" t="str">
        <f>IF(B16="","",IF(COUNT(E16,K16,L16)&lt;&gt;3,"Нет данных",SUM(E16,K16:L16)))</f>
        <v/>
      </c>
    </row>
    <row r="17" spans="1:13" x14ac:dyDescent="0.25">
      <c r="A17" s="4">
        <v>10</v>
      </c>
      <c r="B17" s="5"/>
      <c r="C17" s="6"/>
      <c r="D17" s="6"/>
      <c r="E17" s="6"/>
      <c r="F17" s="7" t="str">
        <f>IF(B17="","",IF(COUNT(C17:D17)&lt;&gt;2,"Нет ФОТ",SUM(C17:D17)))</f>
        <v/>
      </c>
      <c r="G17" s="8"/>
      <c r="H17" s="9"/>
      <c r="I17" s="8"/>
      <c r="J17" s="9"/>
      <c r="K17" s="7" t="str">
        <f>IF(B17="","",IF(COUNT(F17,G17,H17)&lt;&gt;3,"Нет данных",ROUND(F17*G17*H17,2)))</f>
        <v/>
      </c>
      <c r="L17" s="7" t="str">
        <f>IF(B17="","",IF(COUNT(F17,I17,J17)&lt;&gt;3,"Нет данных",ROUND(F17*I17*J17,2)))</f>
        <v/>
      </c>
      <c r="M17" s="7" t="str">
        <f>IF(B17="","",IF(COUNT(E17,K17,L17)&lt;&gt;3,"Нет данных",SUM(E17,K17:L17)))</f>
        <v/>
      </c>
    </row>
    <row r="18" spans="1:13" x14ac:dyDescent="0.25">
      <c r="A18" s="4">
        <v>11</v>
      </c>
      <c r="B18" s="5"/>
      <c r="C18" s="6"/>
      <c r="D18" s="6"/>
      <c r="E18" s="6"/>
      <c r="F18" s="7" t="str">
        <f>IF(B18="","",IF(COUNT(C18:D18)&lt;&gt;2,"Нет ФОТ",SUM(C18:D18)))</f>
        <v/>
      </c>
      <c r="G18" s="8"/>
      <c r="H18" s="9"/>
      <c r="I18" s="8"/>
      <c r="J18" s="9"/>
      <c r="K18" s="7" t="str">
        <f>IF(B18="","",IF(COUNT(F18,G18,H18)&lt;&gt;3,"Нет данных",ROUND(F18*G18*H18,2)))</f>
        <v/>
      </c>
      <c r="L18" s="7" t="str">
        <f>IF(B18="","",IF(COUNT(F18,I18,J18)&lt;&gt;3,"Нет данных",ROUND(F18*I18*J18,2)))</f>
        <v/>
      </c>
      <c r="M18" s="7" t="str">
        <f>IF(B18="","",IF(COUNT(E18,K18,L18)&lt;&gt;3,"Нет данных",SUM(E18,K18:L18)))</f>
        <v/>
      </c>
    </row>
    <row r="19" spans="1:13" x14ac:dyDescent="0.25">
      <c r="A19" s="4">
        <v>12</v>
      </c>
      <c r="B19" s="5"/>
      <c r="C19" s="6"/>
      <c r="D19" s="6"/>
      <c r="E19" s="6"/>
      <c r="F19" s="7" t="str">
        <f>IF(B19="","",IF(COUNT(C19:D19)&lt;&gt;2,"Нет ФОТ",SUM(C19:D19)))</f>
        <v/>
      </c>
      <c r="G19" s="8"/>
      <c r="H19" s="9"/>
      <c r="I19" s="8"/>
      <c r="J19" s="9"/>
      <c r="K19" s="7" t="str">
        <f>IF(B19="","",IF(COUNT(F19,G19,H19)&lt;&gt;3,"Нет данных",ROUND(F19*G19*H19,2)))</f>
        <v/>
      </c>
      <c r="L19" s="7" t="str">
        <f>IF(B19="","",IF(COUNT(F19,I19,J19)&lt;&gt;3,"Нет данных",ROUND(F19*I19*J19,2)))</f>
        <v/>
      </c>
      <c r="M19" s="7" t="str">
        <f>IF(B19="","",IF(COUNT(E19,K19,L19)&lt;&gt;3,"Нет данных",SUM(E19,K19:L19)))</f>
        <v/>
      </c>
    </row>
    <row r="20" spans="1:13" x14ac:dyDescent="0.25">
      <c r="A20" s="4">
        <v>13</v>
      </c>
      <c r="B20" s="5"/>
      <c r="C20" s="6"/>
      <c r="D20" s="6"/>
      <c r="E20" s="6"/>
      <c r="F20" s="7" t="str">
        <f>IF(B20="","",IF(COUNT(C20:D20)&lt;&gt;2,"Нет ФОТ",SUM(C20:D20)))</f>
        <v/>
      </c>
      <c r="G20" s="8"/>
      <c r="H20" s="9"/>
      <c r="I20" s="8"/>
      <c r="J20" s="9"/>
      <c r="K20" s="7" t="str">
        <f>IF(B20="","",IF(COUNT(F20,G20,H20)&lt;&gt;3,"Нет данных",ROUND(F20*G20*H20,2)))</f>
        <v/>
      </c>
      <c r="L20" s="7" t="str">
        <f>IF(B20="","",IF(COUNT(F20,I20,J20)&lt;&gt;3,"Нет данных",ROUND(F20*I20*J20,2)))</f>
        <v/>
      </c>
      <c r="M20" s="7" t="str">
        <f>IF(B20="","",IF(COUNT(E20,K20,L20)&lt;&gt;3,"Нет данных",SUM(E20,K20:L20)))</f>
        <v/>
      </c>
    </row>
    <row r="21" spans="1:13" x14ac:dyDescent="0.25">
      <c r="A21" s="4">
        <v>14</v>
      </c>
      <c r="B21" s="5"/>
      <c r="C21" s="6"/>
      <c r="D21" s="6"/>
      <c r="E21" s="6"/>
      <c r="F21" s="7" t="str">
        <f>IF(B21="","",IF(COUNT(C21:D21)&lt;&gt;2,"Нет ФОТ",SUM(C21:D21)))</f>
        <v/>
      </c>
      <c r="G21" s="8"/>
      <c r="H21" s="9"/>
      <c r="I21" s="8"/>
      <c r="J21" s="9"/>
      <c r="K21" s="7" t="str">
        <f>IF(B21="","",IF(COUNT(F21,G21,H21)&lt;&gt;3,"Нет данных",ROUND(F21*G21*H21,2)))</f>
        <v/>
      </c>
      <c r="L21" s="7" t="str">
        <f>IF(B21="","",IF(COUNT(F21,I21,J21)&lt;&gt;3,"Нет данных",ROUND(F21*I21*J21,2)))</f>
        <v/>
      </c>
      <c r="M21" s="7" t="str">
        <f>IF(B21="","",IF(COUNT(E21,K21,L21)&lt;&gt;3,"Нет данных",SUM(E21,K21:L21)))</f>
        <v/>
      </c>
    </row>
    <row r="22" spans="1:13" x14ac:dyDescent="0.25">
      <c r="A22" s="4">
        <v>15</v>
      </c>
      <c r="B22" s="5"/>
      <c r="C22" s="6"/>
      <c r="D22" s="6"/>
      <c r="E22" s="6"/>
      <c r="F22" s="7" t="str">
        <f>IF(B22="","",IF(COUNT(C22:D22)&lt;&gt;2,"Нет ФОТ",SUM(C22:D22)))</f>
        <v/>
      </c>
      <c r="G22" s="8"/>
      <c r="H22" s="9"/>
      <c r="I22" s="8"/>
      <c r="J22" s="9"/>
      <c r="K22" s="7" t="str">
        <f>IF(B22="","",IF(COUNT(F22,G22,H22)&lt;&gt;3,"Нет данных",ROUND(F22*G22*H22,2)))</f>
        <v/>
      </c>
      <c r="L22" s="7" t="str">
        <f>IF(B22="","",IF(COUNT(F22,I22,J22)&lt;&gt;3,"Нет данных",ROUND(F22*I22*J22,2)))</f>
        <v/>
      </c>
      <c r="M22" s="7" t="str">
        <f>IF(B22="","",IF(COUNT(E22,K22,L22)&lt;&gt;3,"Нет данных",SUM(E22,K22:L22)))</f>
        <v/>
      </c>
    </row>
    <row r="23" spans="1:13" x14ac:dyDescent="0.25">
      <c r="A23" s="4">
        <v>16</v>
      </c>
      <c r="B23" s="5"/>
      <c r="C23" s="6"/>
      <c r="D23" s="6"/>
      <c r="E23" s="6"/>
      <c r="F23" s="7" t="str">
        <f>IF(B23="","",IF(COUNT(C23:D23)&lt;&gt;2,"Нет ФОТ",SUM(C23:D23)))</f>
        <v/>
      </c>
      <c r="G23" s="8"/>
      <c r="H23" s="9"/>
      <c r="I23" s="8"/>
      <c r="J23" s="9"/>
      <c r="K23" s="7" t="str">
        <f>IF(B23="","",IF(COUNT(F23,G23,H23)&lt;&gt;3,"Нет данных",ROUND(F23*G23*H23,2)))</f>
        <v/>
      </c>
      <c r="L23" s="7" t="str">
        <f>IF(B23="","",IF(COUNT(F23,I23,J23)&lt;&gt;3,"Нет данных",ROUND(F23*I23*J23,2)))</f>
        <v/>
      </c>
      <c r="M23" s="7" t="str">
        <f>IF(B23="","",IF(COUNT(E23,K23,L23)&lt;&gt;3,"Нет данных",SUM(E23,K23:L23)))</f>
        <v/>
      </c>
    </row>
    <row r="24" spans="1:13" x14ac:dyDescent="0.25">
      <c r="A24" s="4">
        <v>17</v>
      </c>
      <c r="B24" s="5"/>
      <c r="C24" s="6"/>
      <c r="D24" s="6"/>
      <c r="E24" s="6"/>
      <c r="F24" s="7" t="str">
        <f>IF(B24="","",IF(COUNT(C24:D24)&lt;&gt;2,"Нет ФОТ",SUM(C24:D24)))</f>
        <v/>
      </c>
      <c r="G24" s="8"/>
      <c r="H24" s="9"/>
      <c r="I24" s="8"/>
      <c r="J24" s="9"/>
      <c r="K24" s="7" t="str">
        <f>IF(B24="","",IF(COUNT(F24,G24,H24)&lt;&gt;3,"Нет данных",ROUND(F24*G24*H24,2)))</f>
        <v/>
      </c>
      <c r="L24" s="7" t="str">
        <f>IF(B24="","",IF(COUNT(F24,I24,J24)&lt;&gt;3,"Нет данных",ROUND(F24*I24*J24,2)))</f>
        <v/>
      </c>
      <c r="M24" s="7" t="str">
        <f>IF(B24="","",IF(COUNT(E24,K24,L24)&lt;&gt;3,"Нет данных",SUM(E24,K24:L24)))</f>
        <v/>
      </c>
    </row>
    <row r="25" spans="1:13" x14ac:dyDescent="0.25">
      <c r="A25" s="4">
        <v>18</v>
      </c>
      <c r="B25" s="5"/>
      <c r="C25" s="6"/>
      <c r="D25" s="6"/>
      <c r="E25" s="6"/>
      <c r="F25" s="7" t="str">
        <f>IF(B25="","",IF(COUNT(C25:D25)&lt;&gt;2,"Нет ФОТ",SUM(C25:D25)))</f>
        <v/>
      </c>
      <c r="G25" s="8"/>
      <c r="H25" s="9"/>
      <c r="I25" s="8"/>
      <c r="J25" s="9"/>
      <c r="K25" s="7" t="str">
        <f>IF(B25="","",IF(COUNT(F25,G25,H25)&lt;&gt;3,"Нет данных",ROUND(F25*G25*H25,2)))</f>
        <v/>
      </c>
      <c r="L25" s="7" t="str">
        <f>IF(B25="","",IF(COUNT(F25,I25,J25)&lt;&gt;3,"Нет данных",ROUND(F25*I25*J25,2)))</f>
        <v/>
      </c>
      <c r="M25" s="7" t="str">
        <f>IF(B25="","",IF(COUNT(E25,K25,L25)&lt;&gt;3,"Нет данных",SUM(E25,K25:L25)))</f>
        <v/>
      </c>
    </row>
    <row r="26" spans="1:13" x14ac:dyDescent="0.25">
      <c r="A26" s="4">
        <v>19</v>
      </c>
      <c r="B26" s="5"/>
      <c r="C26" s="6"/>
      <c r="D26" s="6"/>
      <c r="E26" s="6"/>
      <c r="F26" s="7" t="str">
        <f>IF(B26="","",IF(COUNT(C26:D26)&lt;&gt;2,"Нет ФОТ",SUM(C26:D26)))</f>
        <v/>
      </c>
      <c r="G26" s="8"/>
      <c r="H26" s="9"/>
      <c r="I26" s="8"/>
      <c r="J26" s="9"/>
      <c r="K26" s="7" t="str">
        <f>IF(B26="","",IF(COUNT(F26,G26,H26)&lt;&gt;3,"Нет данных",ROUND(F26*G26*H26,2)))</f>
        <v/>
      </c>
      <c r="L26" s="7" t="str">
        <f>IF(B26="","",IF(COUNT(F26,I26,J26)&lt;&gt;3,"Нет данных",ROUND(F26*I26*J26,2)))</f>
        <v/>
      </c>
      <c r="M26" s="7" t="str">
        <f>IF(B26="","",IF(COUNT(E26,K26,L26)&lt;&gt;3,"Нет данных",SUM(E26,K26:L26)))</f>
        <v/>
      </c>
    </row>
    <row r="27" spans="1:13" x14ac:dyDescent="0.25">
      <c r="A27" s="4">
        <v>20</v>
      </c>
      <c r="B27" s="5"/>
      <c r="C27" s="6"/>
      <c r="D27" s="6"/>
      <c r="E27" s="6"/>
      <c r="F27" s="7" t="str">
        <f>IF(B27="","",IF(COUNT(C27:D27)&lt;&gt;2,"Нет ФОТ",SUM(C27:D27)))</f>
        <v/>
      </c>
      <c r="G27" s="8"/>
      <c r="H27" s="9"/>
      <c r="I27" s="8"/>
      <c r="J27" s="9"/>
      <c r="K27" s="7" t="str">
        <f>IF(B27="","",IF(COUNT(F27,G27,H27)&lt;&gt;3,"Нет данных",ROUND(F27*G27*H27,2)))</f>
        <v/>
      </c>
      <c r="L27" s="7" t="str">
        <f>IF(B27="","",IF(COUNT(F27,I27,J27)&lt;&gt;3,"Нет данных",ROUND(F27*I27*J27,2)))</f>
        <v/>
      </c>
      <c r="M27" s="7" t="str">
        <f>IF(B27="","",IF(COUNT(E27,K27,L27)&lt;&gt;3,"Нет данных",SUM(E27,K27:L27)))</f>
        <v/>
      </c>
    </row>
    <row r="28" spans="1:13" x14ac:dyDescent="0.25"/>
    <row r="29" ht="30" customHeight="1" spans="1:13" x14ac:dyDescent="0.25">
      <c r="A29" s="10"/>
      <c r="B29" s="11" t="s">
        <v>17</v>
      </c>
      <c r="C29" s="12" t="str">
        <f>IF(COUNTA($B$8:$B$27)=0,"",IF(COUNT(C8:C27)&lt;&gt;COUNTA($B$8:$B$27),"Нет данных",SUM(C8:C27)))</f>
        <v/>
      </c>
      <c r="D29" s="12" t="str">
        <f>IF(COUNTA($B$8:$B$27)=0,"",IF(COUNT(D8:D27)&lt;&gt;COUNTA($B$8:$B$27),"Нет данных",SUM(D8:D27)))</f>
        <v/>
      </c>
      <c r="E29" s="12" t="str">
        <f>IF(COUNTA($B$8:$B$27)=0,"",IF(COUNT(E8:E27)&lt;&gt;COUNTA($B$8:$B$27),"Нет данных",SUM(E8:E27)))</f>
        <v/>
      </c>
      <c r="F29" s="12" t="str">
        <f>IF(COUNTA($B$8:$B$27)=0,"",IF(COUNT(F8:F27)&lt;&gt;COUNTA($B$8:$B$27),"Нет данных",SUM(F8:F27)))</f>
        <v/>
      </c>
      <c r="G29" s="10"/>
      <c r="H29" s="10"/>
      <c r="I29" s="10"/>
      <c r="J29" s="10"/>
      <c r="K29" s="12" t="str">
        <f>IF(COUNTA($B$8:$B$27)=0,"",IF(COUNT(K8:K27)&lt;&gt;COUNTA($B$8:$B$27),"Нет данных",SUM(K8:K27)))</f>
        <v/>
      </c>
      <c r="L29" s="12" t="str">
        <f>IF(COUNTA($B$8:$B$27)=0,"",IF(COUNT(L8:L27)&lt;&gt;COUNTA($B$8:$B$27),"Нет данных",SUM(L8:L27)))</f>
        <v/>
      </c>
      <c r="M29" s="12" t="str">
        <f>IF(COUNTA($B$8:$B$27)=0,"",IF(COUNT(M8:M27)&lt;&gt;COUNTA($B$8:$B$27),"Нет данных",SUM(M8:M27)))</f>
        <v/>
      </c>
    </row>
    <row r="31" ht="28" customHeight="1" spans="1:13" x14ac:dyDescent="0.25">
      <c r="A31" s="2" t="s">
        <v>18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ht="28" customHeight="1" spans="1:13" x14ac:dyDescent="0.25">
      <c r="A32" s="2" t="s">
        <v>19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4" spans="1:13" x14ac:dyDescent="0.25">
      <c r="A34" s="13" t="s">
        <v>20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</row>
    <row r="35" spans="1:13" x14ac:dyDescent="0.25">
      <c r="A35" s="13" t="s">
        <v>21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</row>
  </sheetData>
  <mergeCells count="8">
    <mergeCell ref="A2:M2"/>
    <mergeCell ref="A3:M3"/>
    <mergeCell ref="A4:M4"/>
    <mergeCell ref="A5:M5"/>
    <mergeCell ref="A31:M31"/>
    <mergeCell ref="A32:M32"/>
    <mergeCell ref="A34:M34"/>
    <mergeCell ref="A35:M35"/>
  </mergeCells>
  <conditionalFormatting sqref="F8:M29">
    <cfRule type="containsText" dxfId="0" priority="1">
      <formula>NOT(ISERROR(SEARCH("Нет",F8)))</formula>
    </cfRule>
  </conditionalFormatting>
  <dataValidations count="4">
    <dataValidation type="decimal" operator="greaterThanOrEqual" allowBlank="1" showErrorMessage="1" errorTitle="Проверьте число" error="Введите неотрицательное число. Проценты вводятся со знаком %." sqref="C10:E27">
      <formula1>0</formula1>
    </dataValidation>
    <dataValidation type="decimal" operator="greaterThanOrEqual" allowBlank="1" showErrorMessage="1" errorTitle="Проверьте число" error="Введите неотрицательное число. Проценты вводятся со знаком %." sqref="C8:E27">
      <formula1>0</formula1>
    </dataValidation>
    <dataValidation type="decimal" operator="greaterThanOrEqual" allowBlank="1" showErrorMessage="1" errorTitle="Проверьте число" error="Введите неотрицательное число. Проценты вводятся со знаком %." sqref="G10:J27">
      <formula1>0</formula1>
    </dataValidation>
    <dataValidation type="decimal" operator="greaterThanOrEqual" allowBlank="1" showErrorMessage="1" errorTitle="Проверьте число" error="Введите неотрицательное число. Проценты вводятся со знаком %." sqref="G8:J27">
      <formula1>0</formula1>
    </dataValidation>
  </dataValidations>
  <hyperlinks>
    <hyperlink ref="A34" r:id="rId1"/>
    <hyperlink ref="A35" r:id="rId2"/>
  </hyperlinks>
  <printOptions horizontalCentered="1"/>
  <pageMargins left="0.25" right="0.25" top="0.3" bottom="0.3" header="0.15" footer="0.15"/>
  <pageSetup paperSize="8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Расчёт НР и СП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