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расценки" state="visible" r:id="rId4"/>
  </sheets>
  <definedNames>
    <definedName name="_xlnm.Print_Area" localSheetId="0">'Проверка расценки'!$A1:$D33</definedName>
  </definedNames>
  <calcPr calcId="171027" fullCalcOnLoad="1"/>
</workbook>
</file>

<file path=xl/sharedStrings.xml><?xml version="1.0" encoding="utf-8"?>
<sst xmlns="http://schemas.openxmlformats.org/spreadsheetml/2006/main" count="46" uniqueCount="41">
  <si>
    <t>Проверка ГЭСН 08-02-002-01</t>
  </si>
  <si>
    <t>Жёлтые поля: исходные данные. Итоги рассчитаны формулами.</t>
  </si>
  <si>
    <t>Шифр нормы или расценки</t>
  </si>
  <si>
    <t>08-02-002-01</t>
  </si>
  <si>
    <t>Наименование работы</t>
  </si>
  <si>
    <t>Армированные перегородки в 1/4 кирпича, этаж до 4 м</t>
  </si>
  <si>
    <t>База и редакция</t>
  </si>
  <si>
    <t>ГЭСН ФСНБ-2022</t>
  </si>
  <si>
    <t>Физическая единица работы</t>
  </si>
  <si>
    <t>м²</t>
  </si>
  <si>
    <t>Количество измерителей</t>
  </si>
  <si>
    <t>Физический объём по ведомости</t>
  </si>
  <si>
    <t>Кратность измерителя</t>
  </si>
  <si>
    <t>Больше нуля</t>
  </si>
  <si>
    <t>Ресурс</t>
  </si>
  <si>
    <t>Расход на измеритель</t>
  </si>
  <si>
    <t>Единица ресурса</t>
  </si>
  <si>
    <t>На весь объём</t>
  </si>
  <si>
    <t>Труд рабочих, средний разряд 3,0</t>
  </si>
  <si>
    <t>чел.-ч</t>
  </si>
  <si>
    <t>Труд машинистов</t>
  </si>
  <si>
    <t>Башенный кран, грузоподъёмность 8 т</t>
  </si>
  <si>
    <t>маш.-ч</t>
  </si>
  <si>
    <t>Бортовой автомобиль, грузоподъёмность до 5 т</t>
  </si>
  <si>
    <t>Вода</t>
  </si>
  <si>
    <t>м³</t>
  </si>
  <si>
    <t>Раствор цементно-известковый</t>
  </si>
  <si>
    <t>Кирпич керамический или силикатный</t>
  </si>
  <si>
    <t>1000 шт.</t>
  </si>
  <si>
    <t>Поковки из квадратных заготовок</t>
  </si>
  <si>
    <t>т</t>
  </si>
  <si>
    <t>Сетка арматурная сварная лёгкая, тип 4</t>
  </si>
  <si>
    <t>Бруски обрезные хвойных пород, сорт IV</t>
  </si>
  <si>
    <t>Не суммируйте ресурсы с разными единицами. Стоимость определяют отдельно.</t>
  </si>
  <si>
    <t>Учебный объём 125 м². Расход ресурсов: ГЭСН 08-02-002-01.</t>
  </si>
  <si>
    <t>Источник расхода ресурсов:</t>
  </si>
  <si>
    <t>Сборник 8 ФСНБ-2022, таблица 08-02-002</t>
  </si>
  <si>
    <t>Состав работ и общие положения проверены:</t>
  </si>
  <si>
    <t>Неучтённые материалы: количество и стоимость проверены:</t>
  </si>
  <si>
    <t>База и редакция соответствуют смете:</t>
  </si>
  <si>
    <t>Проверил, 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</si>
</sst>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#"/>
    <numFmt numFmtId="165" formatCode="0.00##"/>
    <numFmt numFmtId="166" formatCode="0.00####"/>
  </numFmts>
  <fonts count="6" x14ac:knownFonts="1">
    <font>
      <color theme="1"/>
      <family val="2"/>
      <scheme val="minor"/>
      <sz val="11"/>
      <name val="Calibri"/>
    </font>
    <font>
      <color rgb="FF302C29"/>
      <sz val="11"/>
      <name val="Arial"/>
    </font>
    <font>
      <b/>
      <color rgb="FF513D32"/>
      <sz val="16"/>
      <name val="Arial"/>
    </font>
    <font>
      <i/>
      <color rgb="FF60574F"/>
      <sz val="10"/>
      <name val="Arial"/>
    </font>
    <font>
      <b/>
      <color rgb="FF302C29"/>
      <sz val="11"/>
      <name val="Arial"/>
    </font>
    <font>
      <b/>
      <color rgb="FF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F"/>
      </patternFill>
    </fill>
    <fill>
      <patternFill patternType="solid">
        <fgColor rgb="FF513D32"/>
      </patternFill>
    </fill>
  </fills>
  <borders count="2">
    <border>
      <left/>
      <right/>
      <top/>
      <bottom/>
      <diagonal/>
    </border>
    <border>
      <left/>
      <right/>
      <top/>
      <bottom style="thin">
        <color rgb="FF513D3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112025/gesn_gosudarstvennye-elementnye-smetnye-normy/0/gesn_81-02-08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3D32"/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22" customWidth="1"/>
    <col min="3" max="3" width="16" customWidth="1"/>
    <col min="4" max="4" width="23" customWidth="1"/>
  </cols>
  <sheetData>
    <row r="1" ht="23" customHeight="1" spans="1:4" x14ac:dyDescent="0.25">
      <c r="A1" s="1"/>
      <c r="B1" s="1"/>
      <c r="C1" s="1"/>
      <c r="D1" s="1"/>
    </row>
    <row r="2" ht="30" customHeight="1" spans="1:4" x14ac:dyDescent="0.25">
      <c r="A2" s="2" t="s">
        <v>0</v>
      </c>
      <c r="B2" s="1"/>
      <c r="C2" s="1"/>
      <c r="D2" s="1"/>
    </row>
    <row r="3" ht="40" customHeight="1" spans="1:4" x14ac:dyDescent="0.25">
      <c r="A3" s="3" t="s">
        <v>1</v>
      </c>
      <c r="B3" s="1"/>
      <c r="C3" s="1"/>
      <c r="D3" s="1"/>
    </row>
    <row r="4" ht="23" customHeight="1" spans="1:4" x14ac:dyDescent="0.25">
      <c r="A4" s="1" t="s">
        <v>2</v>
      </c>
      <c r="B4" s="4" t="s">
        <v>3</v>
      </c>
      <c r="C4" s="1"/>
      <c r="D4" s="1"/>
    </row>
    <row r="5" ht="46" customHeight="1" spans="1:4" x14ac:dyDescent="0.25">
      <c r="A5" s="1" t="s">
        <v>4</v>
      </c>
      <c r="B5" s="5" t="s">
        <v>5</v>
      </c>
      <c r="C5" s="1"/>
      <c r="D5" s="1"/>
    </row>
    <row r="6" ht="23" customHeight="1" spans="1:4" x14ac:dyDescent="0.25">
      <c r="A6" s="1" t="s">
        <v>6</v>
      </c>
      <c r="B6" s="4" t="s">
        <v>7</v>
      </c>
      <c r="C6" s="1"/>
      <c r="D6" s="1"/>
    </row>
    <row r="7" ht="23" customHeight="1" spans="1:4" x14ac:dyDescent="0.25">
      <c r="A7" s="1" t="s">
        <v>8</v>
      </c>
      <c r="B7" s="4" t="s">
        <v>9</v>
      </c>
      <c r="C7" s="1"/>
      <c r="D7" s="1"/>
    </row>
    <row r="8" ht="23" customHeight="1" spans="1:4" x14ac:dyDescent="0.25">
      <c r="A8" s="6" t="s">
        <v>10</v>
      </c>
      <c r="B8" s="7">
        <f>IF(COUNT(B10:B11)=2,IF(B11&gt;0,B10/B11,""),"")</f>
        <v>1.25</v>
      </c>
      <c r="C8" s="1"/>
      <c r="D8" s="1"/>
    </row>
    <row r="9" ht="23" customHeight="1" spans="1:4" x14ac:dyDescent="0.25">
      <c r="A9" s="1"/>
      <c r="B9" s="1"/>
      <c r="C9" s="1"/>
      <c r="D9" s="1"/>
    </row>
    <row r="10" ht="23" customHeight="1" spans="1:4" x14ac:dyDescent="0.25">
      <c r="A10" s="1" t="s">
        <v>11</v>
      </c>
      <c r="B10" s="8">
        <v>125</v>
      </c>
      <c r="C10" s="1"/>
      <c r="D10" s="1"/>
    </row>
    <row r="11" ht="23" customHeight="1" spans="1:4" x14ac:dyDescent="0.25">
      <c r="A11" s="1" t="s">
        <v>12</v>
      </c>
      <c r="B11" s="8">
        <v>100</v>
      </c>
      <c r="C11" s="1" t="s">
        <v>13</v>
      </c>
      <c r="D11" s="1"/>
    </row>
    <row r="12" ht="23" customHeight="1" spans="1:4" x14ac:dyDescent="0.25">
      <c r="A12" s="1"/>
      <c r="B12" s="1"/>
      <c r="C12" s="1"/>
      <c r="D12" s="1"/>
    </row>
    <row r="13" ht="23" customHeight="1" spans="1:4" x14ac:dyDescent="0.25">
      <c r="A13" s="1"/>
      <c r="B13" s="1"/>
      <c r="C13" s="1"/>
      <c r="D13" s="1"/>
    </row>
    <row r="14" ht="36" customHeight="1" spans="1:4" x14ac:dyDescent="0.25">
      <c r="A14" s="9" t="s">
        <v>14</v>
      </c>
      <c r="B14" s="9" t="s">
        <v>15</v>
      </c>
      <c r="C14" s="9" t="s">
        <v>16</v>
      </c>
      <c r="D14" s="9" t="s">
        <v>17</v>
      </c>
    </row>
    <row r="15" ht="30" customHeight="1" spans="1:4" x14ac:dyDescent="0.25">
      <c r="A15" s="5" t="s">
        <v>18</v>
      </c>
      <c r="B15" s="10">
        <v>124</v>
      </c>
      <c r="C15" s="4" t="s">
        <v>19</v>
      </c>
      <c r="D15" s="11">
        <f>IF(AND(ISNUMBER($B$8),ISNUMBER(B15)),$B$8*B15,"")</f>
        <v>155</v>
      </c>
    </row>
    <row r="16" ht="30" customHeight="1" spans="1:4" x14ac:dyDescent="0.25">
      <c r="A16" s="5" t="s">
        <v>20</v>
      </c>
      <c r="B16" s="10">
        <v>2.25</v>
      </c>
      <c r="C16" s="4" t="s">
        <v>19</v>
      </c>
      <c r="D16" s="11">
        <f>IF(AND(ISNUMBER($B$8),ISNUMBER(B16)),$B$8*B16,"")</f>
        <v>2.8125</v>
      </c>
    </row>
    <row r="17" ht="30" customHeight="1" spans="1:4" x14ac:dyDescent="0.25">
      <c r="A17" s="5" t="s">
        <v>21</v>
      </c>
      <c r="B17" s="10">
        <v>2.15</v>
      </c>
      <c r="C17" s="4" t="s">
        <v>22</v>
      </c>
      <c r="D17" s="11">
        <f>IF(AND(ISNUMBER($B$8),ISNUMBER(B17)),$B$8*B17,"")</f>
        <v>2.6875</v>
      </c>
    </row>
    <row r="18" ht="30" customHeight="1" spans="1:4" x14ac:dyDescent="0.25">
      <c r="A18" s="5" t="s">
        <v>23</v>
      </c>
      <c r="B18" s="10">
        <v>0.1</v>
      </c>
      <c r="C18" s="4" t="s">
        <v>22</v>
      </c>
      <c r="D18" s="11">
        <f>IF(AND(ISNUMBER($B$8),ISNUMBER(B18)),$B$8*B18,"")</f>
        <v>0.125</v>
      </c>
    </row>
    <row r="19" ht="30" customHeight="1" spans="1:4" x14ac:dyDescent="0.25">
      <c r="A19" s="5" t="s">
        <v>24</v>
      </c>
      <c r="B19" s="10">
        <v>0.1</v>
      </c>
      <c r="C19" s="4" t="s">
        <v>25</v>
      </c>
      <c r="D19" s="11">
        <f>IF(AND(ISNUMBER($B$8),ISNUMBER(B19)),$B$8*B19,"")</f>
        <v>0.125</v>
      </c>
    </row>
    <row r="20" ht="30" customHeight="1" spans="1:4" x14ac:dyDescent="0.25">
      <c r="A20" s="5" t="s">
        <v>26</v>
      </c>
      <c r="B20" s="10">
        <v>0.83</v>
      </c>
      <c r="C20" s="4" t="s">
        <v>25</v>
      </c>
      <c r="D20" s="11">
        <f>IF(AND(ISNUMBER($B$8),ISNUMBER(B20)),$B$8*B20,"")</f>
        <v>1.0374999999999999</v>
      </c>
    </row>
    <row r="21" ht="30" customHeight="1" spans="1:4" x14ac:dyDescent="0.25">
      <c r="A21" s="5" t="s">
        <v>27</v>
      </c>
      <c r="B21" s="10">
        <v>2.94</v>
      </c>
      <c r="C21" s="4" t="s">
        <v>28</v>
      </c>
      <c r="D21" s="11">
        <f>IF(AND(ISNUMBER($B$8),ISNUMBER(B21)),$B$8*B21,"")</f>
        <v>3.675</v>
      </c>
    </row>
    <row r="22" ht="30" customHeight="1" spans="1:4" x14ac:dyDescent="0.25">
      <c r="A22" s="5" t="s">
        <v>29</v>
      </c>
      <c r="B22" s="10">
        <v>0.0023</v>
      </c>
      <c r="C22" s="4" t="s">
        <v>30</v>
      </c>
      <c r="D22" s="11">
        <f>IF(AND(ISNUMBER($B$8),ISNUMBER(B22)),$B$8*B22,"")</f>
        <v>0.002875</v>
      </c>
    </row>
    <row r="23" ht="30" customHeight="1" spans="1:4" x14ac:dyDescent="0.25">
      <c r="A23" s="5" t="s">
        <v>31</v>
      </c>
      <c r="B23" s="10">
        <v>0.06</v>
      </c>
      <c r="C23" s="4" t="s">
        <v>30</v>
      </c>
      <c r="D23" s="11">
        <f>IF(AND(ISNUMBER($B$8),ISNUMBER(B23)),$B$8*B23,"")</f>
        <v>0.075</v>
      </c>
    </row>
    <row r="24" ht="30" customHeight="1" spans="1:4" x14ac:dyDescent="0.25">
      <c r="A24" s="5" t="s">
        <v>32</v>
      </c>
      <c r="B24" s="10">
        <v>0.008</v>
      </c>
      <c r="C24" s="4" t="s">
        <v>25</v>
      </c>
      <c r="D24" s="11">
        <f>IF(AND(ISNUMBER($B$8),ISNUMBER(B24)),$B$8*B24,"")</f>
        <v>0.01</v>
      </c>
    </row>
    <row r="25" ht="23" customHeight="1" spans="1:4" x14ac:dyDescent="0.25">
      <c r="A25" s="1"/>
      <c r="B25" s="1"/>
      <c r="C25" s="1"/>
      <c r="D25" s="1"/>
    </row>
    <row r="26" ht="40" customHeight="1" spans="1:4" x14ac:dyDescent="0.25">
      <c r="A26" s="3" t="s">
        <v>33</v>
      </c>
      <c r="B26" s="1"/>
      <c r="C26" s="1"/>
      <c r="D26" s="1"/>
    </row>
    <row r="27" ht="40" customHeight="1" spans="1:4" x14ac:dyDescent="0.25">
      <c r="A27" s="3" t="s">
        <v>34</v>
      </c>
      <c r="B27" s="1"/>
      <c r="C27" s="1"/>
      <c r="D27" s="1"/>
    </row>
    <row r="28" ht="40" customHeight="1" spans="1:4" x14ac:dyDescent="0.25">
      <c r="A28" s="1" t="s">
        <v>35</v>
      </c>
      <c r="B28" s="12" t="s">
        <v>36</v>
      </c>
      <c r="C28" s="1"/>
      <c r="D28" s="1"/>
    </row>
    <row r="29" ht="23" customHeight="1" spans="1:4" x14ac:dyDescent="0.25">
      <c r="A29" s="1"/>
      <c r="B29" s="1"/>
      <c r="C29" s="1"/>
      <c r="D29" s="1"/>
    </row>
    <row r="30" ht="23" customHeight="1" spans="1:4" x14ac:dyDescent="0.25">
      <c r="A30" s="1" t="s">
        <v>37</v>
      </c>
      <c r="B30" s="4"/>
      <c r="C30" s="1"/>
      <c r="D30" s="1"/>
    </row>
    <row r="31" ht="23" customHeight="1" spans="1:4" x14ac:dyDescent="0.25">
      <c r="A31" s="1" t="s">
        <v>38</v>
      </c>
      <c r="B31" s="4"/>
      <c r="C31" s="1"/>
      <c r="D31" s="1"/>
    </row>
    <row r="32" ht="23" customHeight="1" spans="1:4" x14ac:dyDescent="0.25">
      <c r="A32" s="1" t="s">
        <v>39</v>
      </c>
      <c r="B32" s="4"/>
      <c r="C32" s="1"/>
      <c r="D32" s="1"/>
    </row>
    <row r="33" ht="23" customHeight="1" spans="1:4" x14ac:dyDescent="0.25">
      <c r="A33" s="1" t="s">
        <v>40</v>
      </c>
      <c r="B33" s="4"/>
      <c r="C33" s="1"/>
      <c r="D33" s="1"/>
    </row>
  </sheetData>
  <dataValidations count="2">
    <dataValidation type="decimal" operator="greaterThanOrEqual" allowBlank="1" showErrorMessage="1" error="Объём должен быть числом не меньше нуля." sqref="B10">
      <formula1>0</formula1>
    </dataValidation>
    <dataValidation type="decimal" operator="greaterThan" allowBlank="1" showErrorMessage="1" error="Кратность должна быть числом больше нуля." sqref="B11">
      <formula1>0</formula1>
    </dataValidation>
  </dataValidations>
  <hyperlinks>
    <hyperlink ref="B28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Проверка расценки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2026-10-05T16:10:56Z</dcterms:modified>
</cp:coreProperties>
</file>