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Бланк проверки" state="visible" r:id="rId5"/>
  </sheets>
  <definedNames>
    <definedName name="_xlnm.Print_Area" localSheetId="0">'Инструкция'!$A1:$B19</definedName>
    <definedName name="_xlnm.Print_Area" localSheetId="1">'Бланк проверки'!$A1:$X27</definedName>
    <definedName name="_xlnm.Print_Titles" localSheetId="1">'Бланк проверки'!$A:$D,'Бланк проверки'!$13:$13</definedName>
  </definedNames>
  <calcPr calcId="171027" fullCalcOnLoad="1"/>
</workbook>
</file>

<file path=xl/sharedStrings.xml><?xml version="1.0" encoding="utf-8"?>
<sst xmlns="http://schemas.openxmlformats.org/spreadsheetml/2006/main" count="69" uniqueCount="68">
  <si>
    <t>Проверка ФОТ в строительной смете</t>
  </si>
  <si>
    <t>Назначение</t>
  </si>
  <si>
    <t>Авторская проверочная таблица. Не является утверждённой формой локальной сметы.</t>
  </si>
  <si>
    <t>Ввод и формулы</t>
  </si>
  <si>
    <t>Жёлтые ячейки предназначены для ввода. Серые ячейки содержат формулы. Денежная единица расчётных колонок: рубли.</t>
  </si>
  <si>
    <t>Перед расчётом</t>
  </si>
  <si>
    <t>Заполните метод, базу, уровень цен, регион и квартал. ОТ и ОТм берите в одном уровне цен. Если исходный итог в тысячах рублей, переведите его в рубли.</t>
  </si>
  <si>
    <t>Измеритель</t>
  </si>
  <si>
    <t>Количество измерителей = физический объём / кратность. Отрицательный объём и кратность, равная нулю или меньше нуля, недопустимы.</t>
  </si>
  <si>
    <t>Оплата труда</t>
  </si>
  <si>
    <t>ОТ и ОТм вводятся на измеритель работы. Коэффициенты к ним указываются отдельно. При отсутствии коэффициента введите 1. Пустая ОТм означает «не указано»; подтверждённое отсутствие оплаты машинистов вводится числом 0.</t>
  </si>
  <si>
    <t>НР и СП</t>
  </si>
  <si>
    <t>Введите нормативы по виду работ и территории, затем отдельные коэффициенты. В колонке с процентным форматом вводите 92% или 0,92. НР и СП рассчитываются от одного ФОТ независимо друг от друга.</t>
  </si>
  <si>
    <t>Сравнение</t>
  </si>
  <si>
    <t>Введите ФОТ из исходной сметы в рублях. Разница равна рассчитанному ФОТ минус исходный ФОТ. Пустая исходная сумма оставляет разницу пустой.</t>
  </si>
  <si>
    <t>Округление</t>
  </si>
  <si>
    <t>ОТ и ОТм каждой строки округляются до копейки. Затем вычисляются ФОТ, округлённые НР и СП. Итоги суммируют строки. При расхождении проверьте настройки округления сметной программы.</t>
  </si>
  <si>
    <t>Пример ФЕР</t>
  </si>
  <si>
    <t>Базисные цены 2001 года, учебный расчёт по ФЕР ФСНБ-2020. Условные объёмы: 200 м³ грунта группы 2 и 20 м³ наружной кладки средней сложности при высоте этажа до 4 м. Новое строительство вне РКС и МПРКС; коэффициенты 1.</t>
  </si>
  <si>
    <t>Границы примера</t>
  </si>
  <si>
    <t>Полная стоимость строительства не определяется. Основные неучтённые материалы кладки добавляются отдельно. Труд машинистов нельзя определять из машино-часов без соответствующей нормы труда.</t>
  </si>
  <si>
    <t>Текущие цены</t>
  </si>
  <si>
    <t>Регион и квартал документируют источник цен. Автоматической загрузки цен и индексов в книге нет. Уже текущие суммы повторно не индексируйте.</t>
  </si>
  <si>
    <t>НР: основание</t>
  </si>
  <si>
    <t>Приказ Минстроя от 21.12.2020 № 812/пр, приложение, строки 1.1 и 8: НР 92% и 110% вне РКС и МПРКС. https://publication.pravo.gov.ru/Document/View/0001202103260001</t>
  </si>
  <si>
    <t>СП: основание</t>
  </si>
  <si>
    <t>Приказ Минстроя от 11.12.2020 № 774/пр, приложение, строки 1.1 и 8: СП 46% и 69%. https://publication.pravo.gov.ru/Document/View/0001202102120003</t>
  </si>
  <si>
    <t>Методика расчёта</t>
  </si>
  <si>
    <t>Приказ Минстроя от 04.08.2020 № 421/пр с изменениями, пункты 79, 80 и 93, приложение 3. https://publication.pravo.gov.ru/Document/View/0001202009240006</t>
  </si>
  <si>
    <t>Расценки примера</t>
  </si>
  <si>
    <t>ФЕР ФСНБ-2020: 01-01-013-02 и 08-02-001-03. Оплата рабочих и машинистов на измеритель взята из этих расценок.</t>
  </si>
  <si>
    <t>Бланк проверки ФОТ</t>
  </si>
  <si>
    <t>Заполните жёлтые ячейки. Денежные колонки в рублях. Формулы пересчитываются в Excel.</t>
  </si>
  <si>
    <t>Объект</t>
  </si>
  <si>
    <t>Единица денег</t>
  </si>
  <si>
    <t>ЛСР</t>
  </si>
  <si>
    <t>Регион</t>
  </si>
  <si>
    <t>Раздел</t>
  </si>
  <si>
    <t>Квартал</t>
  </si>
  <si>
    <t>Метод</t>
  </si>
  <si>
    <t>Проверил</t>
  </si>
  <si>
    <t>База</t>
  </si>
  <si>
    <t>Дата</t>
  </si>
  <si>
    <t>Уровень цен</t>
  </si>
  <si>
    <t>№</t>
  </si>
  <si>
    <t>Шифр</t>
  </si>
  <si>
    <t>Наименование работы</t>
  </si>
  <si>
    <t>Объём</t>
  </si>
  <si>
    <t>Единица объёма</t>
  </si>
  <si>
    <t>Кратность измерителя</t>
  </si>
  <si>
    <t>Количество измерителей</t>
  </si>
  <si>
    <t>ОТ за измеритель, руб.</t>
  </si>
  <si>
    <t>ОТм за измеритель, руб.</t>
  </si>
  <si>
    <t>Кот</t>
  </si>
  <si>
    <t>Котм</t>
  </si>
  <si>
    <t>ОТ всего, руб.</t>
  </si>
  <si>
    <t>ОТм всего, руб.</t>
  </si>
  <si>
    <t>ФОТ, руб.</t>
  </si>
  <si>
    <t>НР, %</t>
  </si>
  <si>
    <t>СП, %</t>
  </si>
  <si>
    <t>Кнр</t>
  </si>
  <si>
    <t>Ксп</t>
  </si>
  <si>
    <t>НР, руб.</t>
  </si>
  <si>
    <t>СП, руб.</t>
  </si>
  <si>
    <t>ФОТ исходной сметы, руб.</t>
  </si>
  <si>
    <t>Разница, руб.</t>
  </si>
  <si>
    <t>Примечание и основание</t>
  </si>
  <si>
    <t>Итого по заполненным позициям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</si>
</sst>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332922"/>
      <sz val="14"/>
      <name val="Arial"/>
    </font>
    <font>
      <color rgb="332922"/>
      <sz val="11"/>
      <name val="Arial"/>
    </font>
    <font>
      <b/>
      <color rgb="64432F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3D4"/>
      </patternFill>
    </fill>
    <fill>
      <patternFill patternType="solid">
        <fgColor rgb="64432F"/>
      </patternFill>
    </fill>
    <fill>
      <patternFill patternType="solid">
        <fgColor rgb="F5F2EE"/>
      </patternFill>
    </fill>
  </fills>
  <borders count="2">
    <border>
      <left/>
      <right/>
      <top/>
      <bottom/>
      <diagonal/>
    </border>
    <border>
      <left/>
      <right/>
      <top style="thin">
        <color rgb="DDD6CE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/>
    <xf numFmtId="0" fontId="0" fillId="2" borderId="0" xfId="0" applyFill="1"/>
    <xf numFmtId="0" fontId="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4" fontId="2" fillId="4" borderId="0" xfId="0" applyNumberFormat="1" applyFont="1" applyFill="1" applyAlignment="1">
      <alignment horizontal="right" vertical="center"/>
    </xf>
    <xf numFmtId="9" fontId="2" fillId="2" borderId="0" xfId="0" applyNumberFormat="1" applyFont="1" applyFill="1" applyAlignment="1">
      <alignment horizontal="right" vertical="center"/>
    </xf>
    <xf numFmtId="0" fontId="3" fillId="0" borderId="1" xfId="0" applyFont="1" applyBorder="1"/>
    <xf numFmtId="4" fontId="3" fillId="0" borderId="1" xfId="0" applyNumberFormat="1" applyFont="1" applyBorder="1"/>
  </cellXfs>
  <cellStyles count="1">
    <cellStyle name="Normal" xfId="0" builtinId="0"/>
  </cellStyles>
  <dxfs count="1">
    <dxf>
      <font>
        <color rgb="A12620"/>
      </font>
      <fill>
        <patternFill patternType="solid">
          <bgColor rgb="FDE5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8"/>
  <sheetViews>
    <sheetView workbookViewId="0" showGridLines="0"/>
  </sheetViews>
  <sheetFormatPr defaultRowHeight="25" outlineLevelRow="0" outlineLevelCol="0" x14ac:dyDescent="55" customHeight="1"/>
  <cols>
    <col min="1" max="1" width="30" customWidth="1"/>
    <col min="2" max="2" width="105" customWidth="1"/>
  </cols>
  <sheetData>
    <row r="2" ht="30" customHeight="1" spans="1:1" x14ac:dyDescent="0.25">
      <c r="A2" s="1" t="s">
        <v>0</v>
      </c>
    </row>
    <row r="4" ht="48" customHeight="1" spans="1:2" x14ac:dyDescent="0.25">
      <c r="A4" s="2" t="s">
        <v>1</v>
      </c>
      <c r="B4" s="2" t="s">
        <v>2</v>
      </c>
    </row>
    <row r="5" ht="48" customHeight="1" spans="1:2" x14ac:dyDescent="0.25">
      <c r="A5" s="2" t="s">
        <v>3</v>
      </c>
      <c r="B5" s="2" t="s">
        <v>4</v>
      </c>
    </row>
    <row r="6" ht="48" customHeight="1" spans="1:2" x14ac:dyDescent="0.25">
      <c r="A6" s="2" t="s">
        <v>5</v>
      </c>
      <c r="B6" s="2" t="s">
        <v>6</v>
      </c>
    </row>
    <row r="7" ht="48" customHeight="1" spans="1:2" x14ac:dyDescent="0.25">
      <c r="A7" s="2" t="s">
        <v>7</v>
      </c>
      <c r="B7" s="2" t="s">
        <v>8</v>
      </c>
    </row>
    <row r="8" ht="48" customHeight="1" spans="1:2" x14ac:dyDescent="0.25">
      <c r="A8" s="2" t="s">
        <v>9</v>
      </c>
      <c r="B8" s="2" t="s">
        <v>10</v>
      </c>
    </row>
    <row r="9" ht="48" customHeight="1" spans="1:2" x14ac:dyDescent="0.25">
      <c r="A9" s="2" t="s">
        <v>11</v>
      </c>
      <c r="B9" s="2" t="s">
        <v>12</v>
      </c>
    </row>
    <row r="10" ht="48" customHeight="1" spans="1:2" x14ac:dyDescent="0.25">
      <c r="A10" s="2" t="s">
        <v>13</v>
      </c>
      <c r="B10" s="2" t="s">
        <v>14</v>
      </c>
    </row>
    <row r="11" ht="48" customHeight="1" spans="1:2" x14ac:dyDescent="0.25">
      <c r="A11" s="2" t="s">
        <v>15</v>
      </c>
      <c r="B11" s="2" t="s">
        <v>16</v>
      </c>
    </row>
    <row r="12" ht="48" customHeight="1" spans="1:2" x14ac:dyDescent="0.25">
      <c r="A12" s="2" t="s">
        <v>17</v>
      </c>
      <c r="B12" s="2" t="s">
        <v>18</v>
      </c>
    </row>
    <row r="13" ht="48" customHeight="1" spans="1:2" x14ac:dyDescent="0.25">
      <c r="A13" s="2" t="s">
        <v>19</v>
      </c>
      <c r="B13" s="2" t="s">
        <v>20</v>
      </c>
    </row>
    <row r="14" ht="48" customHeight="1" spans="1:2" x14ac:dyDescent="0.25">
      <c r="A14" s="2" t="s">
        <v>21</v>
      </c>
      <c r="B14" s="2" t="s">
        <v>22</v>
      </c>
    </row>
    <row r="15" ht="60" customHeight="1" spans="1:2" x14ac:dyDescent="0.25">
      <c r="A15" s="2" t="s">
        <v>23</v>
      </c>
      <c r="B15" s="2" t="s">
        <v>24</v>
      </c>
    </row>
    <row r="16" ht="60" customHeight="1" spans="1:2" x14ac:dyDescent="0.25">
      <c r="A16" s="2" t="s">
        <v>25</v>
      </c>
      <c r="B16" s="2" t="s">
        <v>26</v>
      </c>
    </row>
    <row r="17" ht="60" customHeight="1" spans="1:2" x14ac:dyDescent="0.25">
      <c r="A17" s="2" t="s">
        <v>27</v>
      </c>
      <c r="B17" s="2" t="s">
        <v>28</v>
      </c>
    </row>
    <row r="18" ht="48" customHeight="1" spans="1:2" x14ac:dyDescent="0.25">
      <c r="A18" s="2" t="s">
        <v>29</v>
      </c>
      <c r="B18" s="2" t="s">
        <v>30</v>
      </c>
    </row>
  </sheetData>
  <pageMargins left="0.3" right="0.3" top="0.4" bottom="0.4" header="0.2" footer="0.2"/>
  <pageSetup paperSize="9" orientation="landscape" horizontalDpi="4294967295" verticalDpi="4294967295" scale="100" fitToWidth="1" fitToHeight="0"/>
  <headerFooter>
    <oddFooter>Проверка ФОТ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7"/>
  <sheetViews>
    <sheetView workbookViewId="0" showGridLines="0">
      <pane xSplit="4" ySplit="13" topLeftCell="E14" activePane="bottomRight" state="frozen"/>
      <selection pane="bottomRight"/>
    </sheetView>
  </sheetViews>
  <sheetFormatPr defaultRowHeight="25" outlineLevelRow="0" outlineLevelCol="0" x14ac:dyDescent="55" customHeight="1"/>
  <cols>
    <col min="1" max="1" width="5" customWidth="1"/>
    <col min="2" max="2" width="18" customWidth="1"/>
    <col min="3" max="3" width="17" customWidth="1"/>
    <col min="4" max="4" width="52" customWidth="1"/>
    <col min="5" max="6" width="12" customWidth="1"/>
    <col min="7" max="7" width="16" customWidth="1"/>
    <col min="8" max="8" width="17" customWidth="1"/>
    <col min="9" max="10" width="19" customWidth="1"/>
    <col min="13" max="15" width="17" customWidth="1"/>
    <col min="16" max="17" width="10" customWidth="1"/>
    <col min="20" max="21" width="17" customWidth="1"/>
    <col min="22" max="22" width="20" customWidth="1"/>
    <col min="23" max="23" width="17" customWidth="1"/>
    <col min="24" max="24" width="55" customWidth="1"/>
  </cols>
  <sheetData>
    <row r="2" ht="30" customHeight="1" spans="1:1" x14ac:dyDescent="0.25">
      <c r="A2" s="3" t="s">
        <v>31</v>
      </c>
    </row>
    <row r="3" spans="1:24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5" spans="1:13" x14ac:dyDescent="0.25">
      <c r="A5" t="s">
        <v>33</v>
      </c>
      <c r="B5" s="5"/>
      <c r="C5" s="5"/>
      <c r="D5" s="5"/>
      <c r="E5" s="5"/>
      <c r="F5" s="5"/>
      <c r="H5" t="s">
        <v>34</v>
      </c>
      <c r="I5" s="5"/>
      <c r="J5" s="5"/>
      <c r="K5" s="5"/>
      <c r="L5" s="5"/>
      <c r="M5" s="5"/>
    </row>
    <row r="6" spans="1:13" x14ac:dyDescent="0.25">
      <c r="A6" t="s">
        <v>35</v>
      </c>
      <c r="B6" s="5"/>
      <c r="C6" s="5"/>
      <c r="D6" s="5"/>
      <c r="E6" s="5"/>
      <c r="F6" s="5"/>
      <c r="H6" t="s">
        <v>36</v>
      </c>
      <c r="I6" s="5"/>
      <c r="J6" s="5"/>
      <c r="K6" s="5"/>
      <c r="L6" s="5"/>
      <c r="M6" s="5"/>
    </row>
    <row r="7" spans="1:13" x14ac:dyDescent="0.25">
      <c r="A7" t="s">
        <v>37</v>
      </c>
      <c r="B7" s="5"/>
      <c r="C7" s="5"/>
      <c r="D7" s="5"/>
      <c r="E7" s="5"/>
      <c r="F7" s="5"/>
      <c r="H7" t="s">
        <v>38</v>
      </c>
      <c r="I7" s="5"/>
      <c r="J7" s="5"/>
      <c r="K7" s="5"/>
      <c r="L7" s="5"/>
      <c r="M7" s="5"/>
    </row>
    <row r="8" spans="1:13" x14ac:dyDescent="0.25">
      <c r="A8" t="s">
        <v>39</v>
      </c>
      <c r="B8" s="5"/>
      <c r="C8" s="5"/>
      <c r="D8" s="5"/>
      <c r="E8" s="5"/>
      <c r="F8" s="5"/>
      <c r="H8" t="s">
        <v>40</v>
      </c>
      <c r="I8" s="5"/>
      <c r="J8" s="5"/>
      <c r="K8" s="5"/>
      <c r="L8" s="5"/>
      <c r="M8" s="5"/>
    </row>
    <row r="9" spans="1:13" x14ac:dyDescent="0.25">
      <c r="A9" t="s">
        <v>41</v>
      </c>
      <c r="B9" s="5"/>
      <c r="C9" s="5"/>
      <c r="D9" s="5"/>
      <c r="E9" s="5"/>
      <c r="F9" s="5"/>
      <c r="H9" t="s">
        <v>42</v>
      </c>
      <c r="I9" s="5"/>
      <c r="J9" s="5"/>
      <c r="K9" s="5"/>
      <c r="L9" s="5"/>
      <c r="M9" s="5"/>
    </row>
    <row r="10" spans="1:6" x14ac:dyDescent="0.25">
      <c r="A10" t="s">
        <v>43</v>
      </c>
      <c r="B10" s="5"/>
      <c r="C10" s="5"/>
      <c r="D10" s="5"/>
      <c r="E10" s="5"/>
      <c r="F10" s="5"/>
    </row>
    <row r="13" ht="55" customHeight="1" spans="1:24" x14ac:dyDescent="0.25">
      <c r="A13" s="6" t="s">
        <v>44</v>
      </c>
      <c r="B13" s="6" t="s">
        <v>41</v>
      </c>
      <c r="C13" s="6" t="s">
        <v>45</v>
      </c>
      <c r="D13" s="6" t="s">
        <v>46</v>
      </c>
      <c r="E13" s="6" t="s">
        <v>47</v>
      </c>
      <c r="F13" s="6" t="s">
        <v>48</v>
      </c>
      <c r="G13" s="6" t="s">
        <v>49</v>
      </c>
      <c r="H13" s="6" t="s">
        <v>50</v>
      </c>
      <c r="I13" s="6" t="s">
        <v>51</v>
      </c>
      <c r="J13" s="6" t="s">
        <v>52</v>
      </c>
      <c r="K13" s="6" t="s">
        <v>53</v>
      </c>
      <c r="L13" s="6" t="s">
        <v>54</v>
      </c>
      <c r="M13" s="6" t="s">
        <v>55</v>
      </c>
      <c r="N13" s="6" t="s">
        <v>56</v>
      </c>
      <c r="O13" s="6" t="s">
        <v>57</v>
      </c>
      <c r="P13" s="6" t="s">
        <v>58</v>
      </c>
      <c r="Q13" s="6" t="s">
        <v>59</v>
      </c>
      <c r="R13" s="6" t="s">
        <v>60</v>
      </c>
      <c r="S13" s="6" t="s">
        <v>61</v>
      </c>
      <c r="T13" s="6" t="s">
        <v>62</v>
      </c>
      <c r="U13" s="6" t="s">
        <v>63</v>
      </c>
      <c r="V13" s="6" t="s">
        <v>64</v>
      </c>
      <c r="W13" s="6" t="s">
        <v>65</v>
      </c>
      <c r="X13" s="6" t="s">
        <v>66</v>
      </c>
    </row>
    <row r="14" ht="36" customHeight="1" spans="1:23" x14ac:dyDescent="0.25">
      <c r="A14" s="7">
        <v>1</v>
      </c>
      <c r="B14" s="7"/>
      <c r="C14" s="7"/>
      <c r="D14" s="8"/>
      <c r="E14" s="9"/>
      <c r="F14" s="10"/>
      <c r="G14" s="9"/>
      <c r="H14" s="11" t="str">
        <f>IF(E14="","",IF(OR(NOT(ISNUMBER(E14)),E14&lt;0,NOT(ISNUMBER(G14)),G14&lt;=0),"Ошибка объёма или измерителя",E14/G14))</f>
        <v/>
      </c>
      <c r="I14" s="12"/>
      <c r="J14" s="12"/>
      <c r="K14" s="9"/>
      <c r="L14" s="9"/>
      <c r="M14" s="13" t="str">
        <f>IF(E14="","",IF(COUNT(H14,I14,K14)=3,ROUND(H14*I14*K14,2),"не указано"))</f>
        <v/>
      </c>
      <c r="N14" s="13" t="str">
        <f>IF(E14="","",IF(COUNT(H14,J14,L14)=3,ROUND(H14*J14*L14,2),"не указано"))</f>
        <v/>
      </c>
      <c r="O14" s="13" t="str">
        <f>IF(E14="","",IF(COUNT(M14:N14)=2,M14+N14,"не указано"))</f>
        <v/>
      </c>
      <c r="P14" s="14"/>
      <c r="Q14" s="14"/>
      <c r="R14" s="9"/>
      <c r="S14" s="9"/>
      <c r="T14" s="13" t="str">
        <f>IF(E14="","",IF(COUNT(O14,P14,R14)=3,ROUND(O14*P14*R14,2),"не указано"))</f>
        <v/>
      </c>
      <c r="U14" s="13" t="str">
        <f>IF(E14="","",IF(COUNT(O14,Q14,S14)=3,ROUND(O14*Q14*S14,2),"не указано"))</f>
        <v/>
      </c>
      <c r="V14" s="12"/>
      <c r="W14" s="13" t="str">
        <f>IF(E14="","",IF(V14="","",IF(COUNT(O14,V14)=2,ROUND(O14-V14,2),"не указано")))</f>
        <v/>
      </c>
    </row>
    <row r="15" ht="36" customHeight="1" spans="1:23" x14ac:dyDescent="0.25">
      <c r="A15" s="7">
        <v>2</v>
      </c>
      <c r="B15" s="7"/>
      <c r="C15" s="7"/>
      <c r="D15" s="8"/>
      <c r="E15" s="9"/>
      <c r="F15" s="10"/>
      <c r="G15" s="9"/>
      <c r="H15" s="11" t="str">
        <f>IF(E15="","",IF(OR(NOT(ISNUMBER(E15)),E15&lt;0,NOT(ISNUMBER(G15)),G15&lt;=0),"Ошибка объёма или измерителя",E15/G15))</f>
        <v/>
      </c>
      <c r="I15" s="12"/>
      <c r="J15" s="12"/>
      <c r="K15" s="9"/>
      <c r="L15" s="9"/>
      <c r="M15" s="13" t="str">
        <f>IF(E15="","",IF(COUNT(H15,I15,K15)=3,ROUND(H15*I15*K15,2),"не указано"))</f>
        <v/>
      </c>
      <c r="N15" s="13" t="str">
        <f>IF(E15="","",IF(COUNT(H15,J15,L15)=3,ROUND(H15*J15*L15,2),"не указано"))</f>
        <v/>
      </c>
      <c r="O15" s="13" t="str">
        <f>IF(E15="","",IF(COUNT(M15:N15)=2,M15+N15,"не указано"))</f>
        <v/>
      </c>
      <c r="P15" s="14"/>
      <c r="Q15" s="14"/>
      <c r="R15" s="9"/>
      <c r="S15" s="9"/>
      <c r="T15" s="13" t="str">
        <f>IF(E15="","",IF(COUNT(O15,P15,R15)=3,ROUND(O15*P15*R15,2),"не указано"))</f>
        <v/>
      </c>
      <c r="U15" s="13" t="str">
        <f>IF(E15="","",IF(COUNT(O15,Q15,S15)=3,ROUND(O15*Q15*S15,2),"не указано"))</f>
        <v/>
      </c>
      <c r="V15" s="12"/>
      <c r="W15" s="13" t="str">
        <f>IF(E15="","",IF(V15="","",IF(COUNT(O15,V15)=2,ROUND(O15-V15,2),"не указано")))</f>
        <v/>
      </c>
    </row>
    <row r="16" ht="36" customHeight="1" spans="1:23" x14ac:dyDescent="0.25">
      <c r="A16" s="7">
        <v>3</v>
      </c>
      <c r="B16" s="7"/>
      <c r="C16" s="7"/>
      <c r="D16" s="8"/>
      <c r="E16" s="9"/>
      <c r="F16" s="10"/>
      <c r="G16" s="9"/>
      <c r="H16" s="11" t="str">
        <f>IF(E16="","",IF(OR(NOT(ISNUMBER(E16)),E16&lt;0,NOT(ISNUMBER(G16)),G16&lt;=0),"Ошибка объёма или измерителя",E16/G16))</f>
        <v/>
      </c>
      <c r="I16" s="12"/>
      <c r="J16" s="12"/>
      <c r="K16" s="9"/>
      <c r="L16" s="9"/>
      <c r="M16" s="13" t="str">
        <f>IF(E16="","",IF(COUNT(H16,I16,K16)=3,ROUND(H16*I16*K16,2),"не указано"))</f>
        <v/>
      </c>
      <c r="N16" s="13" t="str">
        <f>IF(E16="","",IF(COUNT(H16,J16,L16)=3,ROUND(H16*J16*L16,2),"не указано"))</f>
        <v/>
      </c>
      <c r="O16" s="13" t="str">
        <f>IF(E16="","",IF(COUNT(M16:N16)=2,M16+N16,"не указано"))</f>
        <v/>
      </c>
      <c r="P16" s="14"/>
      <c r="Q16" s="14"/>
      <c r="R16" s="9"/>
      <c r="S16" s="9"/>
      <c r="T16" s="13" t="str">
        <f>IF(E16="","",IF(COUNT(O16,P16,R16)=3,ROUND(O16*P16*R16,2),"не указано"))</f>
        <v/>
      </c>
      <c r="U16" s="13" t="str">
        <f>IF(E16="","",IF(COUNT(O16,Q16,S16)=3,ROUND(O16*Q16*S16,2),"не указано"))</f>
        <v/>
      </c>
      <c r="V16" s="12"/>
      <c r="W16" s="13" t="str">
        <f>IF(E16="","",IF(V16="","",IF(COUNT(O16,V16)=2,ROUND(O16-V16,2),"не указано")))</f>
        <v/>
      </c>
    </row>
    <row r="17" ht="36" customHeight="1" spans="1:23" x14ac:dyDescent="0.25">
      <c r="A17" s="7">
        <v>4</v>
      </c>
      <c r="B17" s="7"/>
      <c r="C17" s="7"/>
      <c r="D17" s="8"/>
      <c r="E17" s="9"/>
      <c r="F17" s="10"/>
      <c r="G17" s="9"/>
      <c r="H17" s="11" t="str">
        <f>IF(E17="","",IF(OR(NOT(ISNUMBER(E17)),E17&lt;0,NOT(ISNUMBER(G17)),G17&lt;=0),"Ошибка объёма или измерителя",E17/G17))</f>
        <v/>
      </c>
      <c r="I17" s="12"/>
      <c r="J17" s="12"/>
      <c r="K17" s="9"/>
      <c r="L17" s="9"/>
      <c r="M17" s="13" t="str">
        <f>IF(E17="","",IF(COUNT(H17,I17,K17)=3,ROUND(H17*I17*K17,2),"не указано"))</f>
        <v/>
      </c>
      <c r="N17" s="13" t="str">
        <f>IF(E17="","",IF(COUNT(H17,J17,L17)=3,ROUND(H17*J17*L17,2),"не указано"))</f>
        <v/>
      </c>
      <c r="O17" s="13" t="str">
        <f>IF(E17="","",IF(COUNT(M17:N17)=2,M17+N17,"не указано"))</f>
        <v/>
      </c>
      <c r="P17" s="14"/>
      <c r="Q17" s="14"/>
      <c r="R17" s="9"/>
      <c r="S17" s="9"/>
      <c r="T17" s="13" t="str">
        <f>IF(E17="","",IF(COUNT(O17,P17,R17)=3,ROUND(O17*P17*R17,2),"не указано"))</f>
        <v/>
      </c>
      <c r="U17" s="13" t="str">
        <f>IF(E17="","",IF(COUNT(O17,Q17,S17)=3,ROUND(O17*Q17*S17,2),"не указано"))</f>
        <v/>
      </c>
      <c r="V17" s="12"/>
      <c r="W17" s="13" t="str">
        <f>IF(E17="","",IF(V17="","",IF(COUNT(O17,V17)=2,ROUND(O17-V17,2),"не указано")))</f>
        <v/>
      </c>
    </row>
    <row r="18" ht="36" customHeight="1" spans="1:23" x14ac:dyDescent="0.25">
      <c r="A18" s="7">
        <v>5</v>
      </c>
      <c r="B18" s="7"/>
      <c r="C18" s="7"/>
      <c r="D18" s="8"/>
      <c r="E18" s="9"/>
      <c r="F18" s="10"/>
      <c r="G18" s="9"/>
      <c r="H18" s="11" t="str">
        <f>IF(E18="","",IF(OR(NOT(ISNUMBER(E18)),E18&lt;0,NOT(ISNUMBER(G18)),G18&lt;=0),"Ошибка объёма или измерителя",E18/G18))</f>
        <v/>
      </c>
      <c r="I18" s="12"/>
      <c r="J18" s="12"/>
      <c r="K18" s="9"/>
      <c r="L18" s="9"/>
      <c r="M18" s="13" t="str">
        <f>IF(E18="","",IF(COUNT(H18,I18,K18)=3,ROUND(H18*I18*K18,2),"не указано"))</f>
        <v/>
      </c>
      <c r="N18" s="13" t="str">
        <f>IF(E18="","",IF(COUNT(H18,J18,L18)=3,ROUND(H18*J18*L18,2),"не указано"))</f>
        <v/>
      </c>
      <c r="O18" s="13" t="str">
        <f>IF(E18="","",IF(COUNT(M18:N18)=2,M18+N18,"не указано"))</f>
        <v/>
      </c>
      <c r="P18" s="14"/>
      <c r="Q18" s="14"/>
      <c r="R18" s="9"/>
      <c r="S18" s="9"/>
      <c r="T18" s="13" t="str">
        <f>IF(E18="","",IF(COUNT(O18,P18,R18)=3,ROUND(O18*P18*R18,2),"не указано"))</f>
        <v/>
      </c>
      <c r="U18" s="13" t="str">
        <f>IF(E18="","",IF(COUNT(O18,Q18,S18)=3,ROUND(O18*Q18*S18,2),"не указано"))</f>
        <v/>
      </c>
      <c r="V18" s="12"/>
      <c r="W18" s="13" t="str">
        <f>IF(E18="","",IF(V18="","",IF(COUNT(O18,V18)=2,ROUND(O18-V18,2),"не указано")))</f>
        <v/>
      </c>
    </row>
    <row r="19" ht="36" customHeight="1" spans="1:23" x14ac:dyDescent="0.25">
      <c r="A19" s="7">
        <v>6</v>
      </c>
      <c r="B19" s="7"/>
      <c r="C19" s="7"/>
      <c r="D19" s="8"/>
      <c r="E19" s="9"/>
      <c r="F19" s="10"/>
      <c r="G19" s="9"/>
      <c r="H19" s="11" t="str">
        <f>IF(E19="","",IF(OR(NOT(ISNUMBER(E19)),E19&lt;0,NOT(ISNUMBER(G19)),G19&lt;=0),"Ошибка объёма или измерителя",E19/G19))</f>
        <v/>
      </c>
      <c r="I19" s="12"/>
      <c r="J19" s="12"/>
      <c r="K19" s="9"/>
      <c r="L19" s="9"/>
      <c r="M19" s="13" t="str">
        <f>IF(E19="","",IF(COUNT(H19,I19,K19)=3,ROUND(H19*I19*K19,2),"не указано"))</f>
        <v/>
      </c>
      <c r="N19" s="13" t="str">
        <f>IF(E19="","",IF(COUNT(H19,J19,L19)=3,ROUND(H19*J19*L19,2),"не указано"))</f>
        <v/>
      </c>
      <c r="O19" s="13" t="str">
        <f>IF(E19="","",IF(COUNT(M19:N19)=2,M19+N19,"не указано"))</f>
        <v/>
      </c>
      <c r="P19" s="14"/>
      <c r="Q19" s="14"/>
      <c r="R19" s="9"/>
      <c r="S19" s="9"/>
      <c r="T19" s="13" t="str">
        <f>IF(E19="","",IF(COUNT(O19,P19,R19)=3,ROUND(O19*P19*R19,2),"не указано"))</f>
        <v/>
      </c>
      <c r="U19" s="13" t="str">
        <f>IF(E19="","",IF(COUNT(O19,Q19,S19)=3,ROUND(O19*Q19*S19,2),"не указано"))</f>
        <v/>
      </c>
      <c r="V19" s="12"/>
      <c r="W19" s="13" t="str">
        <f>IF(E19="","",IF(V19="","",IF(COUNT(O19,V19)=2,ROUND(O19-V19,2),"не указано")))</f>
        <v/>
      </c>
    </row>
    <row r="20" ht="36" customHeight="1" spans="1:23" x14ac:dyDescent="0.25">
      <c r="A20" s="7">
        <v>7</v>
      </c>
      <c r="B20" s="7"/>
      <c r="C20" s="7"/>
      <c r="D20" s="8"/>
      <c r="E20" s="9"/>
      <c r="F20" s="10"/>
      <c r="G20" s="9"/>
      <c r="H20" s="11" t="str">
        <f>IF(E20="","",IF(OR(NOT(ISNUMBER(E20)),E20&lt;0,NOT(ISNUMBER(G20)),G20&lt;=0),"Ошибка объёма или измерителя",E20/G20))</f>
        <v/>
      </c>
      <c r="I20" s="12"/>
      <c r="J20" s="12"/>
      <c r="K20" s="9"/>
      <c r="L20" s="9"/>
      <c r="M20" s="13" t="str">
        <f>IF(E20="","",IF(COUNT(H20,I20,K20)=3,ROUND(H20*I20*K20,2),"не указано"))</f>
        <v/>
      </c>
      <c r="N20" s="13" t="str">
        <f>IF(E20="","",IF(COUNT(H20,J20,L20)=3,ROUND(H20*J20*L20,2),"не указано"))</f>
        <v/>
      </c>
      <c r="O20" s="13" t="str">
        <f>IF(E20="","",IF(COUNT(M20:N20)=2,M20+N20,"не указано"))</f>
        <v/>
      </c>
      <c r="P20" s="14"/>
      <c r="Q20" s="14"/>
      <c r="R20" s="9"/>
      <c r="S20" s="9"/>
      <c r="T20" s="13" t="str">
        <f>IF(E20="","",IF(COUNT(O20,P20,R20)=3,ROUND(O20*P20*R20,2),"не указано"))</f>
        <v/>
      </c>
      <c r="U20" s="13" t="str">
        <f>IF(E20="","",IF(COUNT(O20,Q20,S20)=3,ROUND(O20*Q20*S20,2),"не указано"))</f>
        <v/>
      </c>
      <c r="V20" s="12"/>
      <c r="W20" s="13" t="str">
        <f>IF(E20="","",IF(V20="","",IF(COUNT(O20,V20)=2,ROUND(O20-V20,2),"не указано")))</f>
        <v/>
      </c>
    </row>
    <row r="21" ht="36" customHeight="1" spans="1:23" x14ac:dyDescent="0.25">
      <c r="A21" s="7">
        <v>8</v>
      </c>
      <c r="B21" s="7"/>
      <c r="C21" s="7"/>
      <c r="D21" s="8"/>
      <c r="E21" s="9"/>
      <c r="F21" s="10"/>
      <c r="G21" s="9"/>
      <c r="H21" s="11" t="str">
        <f>IF(E21="","",IF(OR(NOT(ISNUMBER(E21)),E21&lt;0,NOT(ISNUMBER(G21)),G21&lt;=0),"Ошибка объёма или измерителя",E21/G21))</f>
        <v/>
      </c>
      <c r="I21" s="12"/>
      <c r="J21" s="12"/>
      <c r="K21" s="9"/>
      <c r="L21" s="9"/>
      <c r="M21" s="13" t="str">
        <f>IF(E21="","",IF(COUNT(H21,I21,K21)=3,ROUND(H21*I21*K21,2),"не указано"))</f>
        <v/>
      </c>
      <c r="N21" s="13" t="str">
        <f>IF(E21="","",IF(COUNT(H21,J21,L21)=3,ROUND(H21*J21*L21,2),"не указано"))</f>
        <v/>
      </c>
      <c r="O21" s="13" t="str">
        <f>IF(E21="","",IF(COUNT(M21:N21)=2,M21+N21,"не указано"))</f>
        <v/>
      </c>
      <c r="P21" s="14"/>
      <c r="Q21" s="14"/>
      <c r="R21" s="9"/>
      <c r="S21" s="9"/>
      <c r="T21" s="13" t="str">
        <f>IF(E21="","",IF(COUNT(O21,P21,R21)=3,ROUND(O21*P21*R21,2),"не указано"))</f>
        <v/>
      </c>
      <c r="U21" s="13" t="str">
        <f>IF(E21="","",IF(COUNT(O21,Q21,S21)=3,ROUND(O21*Q21*S21,2),"не указано"))</f>
        <v/>
      </c>
      <c r="V21" s="12"/>
      <c r="W21" s="13" t="str">
        <f>IF(E21="","",IF(V21="","",IF(COUNT(O21,V21)=2,ROUND(O21-V21,2),"не указано")))</f>
        <v/>
      </c>
    </row>
    <row r="22" ht="36" customHeight="1" spans="1:23" x14ac:dyDescent="0.25">
      <c r="A22" s="7">
        <v>9</v>
      </c>
      <c r="B22" s="7"/>
      <c r="C22" s="7"/>
      <c r="D22" s="8"/>
      <c r="E22" s="9"/>
      <c r="F22" s="10"/>
      <c r="G22" s="9"/>
      <c r="H22" s="11" t="str">
        <f>IF(E22="","",IF(OR(NOT(ISNUMBER(E22)),E22&lt;0,NOT(ISNUMBER(G22)),G22&lt;=0),"Ошибка объёма или измерителя",E22/G22))</f>
        <v/>
      </c>
      <c r="I22" s="12"/>
      <c r="J22" s="12"/>
      <c r="K22" s="9"/>
      <c r="L22" s="9"/>
      <c r="M22" s="13" t="str">
        <f>IF(E22="","",IF(COUNT(H22,I22,K22)=3,ROUND(H22*I22*K22,2),"не указано"))</f>
        <v/>
      </c>
      <c r="N22" s="13" t="str">
        <f>IF(E22="","",IF(COUNT(H22,J22,L22)=3,ROUND(H22*J22*L22,2),"не указано"))</f>
        <v/>
      </c>
      <c r="O22" s="13" t="str">
        <f>IF(E22="","",IF(COUNT(M22:N22)=2,M22+N22,"не указано"))</f>
        <v/>
      </c>
      <c r="P22" s="14"/>
      <c r="Q22" s="14"/>
      <c r="R22" s="9"/>
      <c r="S22" s="9"/>
      <c r="T22" s="13" t="str">
        <f>IF(E22="","",IF(COUNT(O22,P22,R22)=3,ROUND(O22*P22*R22,2),"не указано"))</f>
        <v/>
      </c>
      <c r="U22" s="13" t="str">
        <f>IF(E22="","",IF(COUNT(O22,Q22,S22)=3,ROUND(O22*Q22*S22,2),"не указано"))</f>
        <v/>
      </c>
      <c r="V22" s="12"/>
      <c r="W22" s="13" t="str">
        <f>IF(E22="","",IF(V22="","",IF(COUNT(O22,V22)=2,ROUND(O22-V22,2),"не указано")))</f>
        <v/>
      </c>
    </row>
    <row r="23" ht="36" customHeight="1" spans="1:23" x14ac:dyDescent="0.25">
      <c r="A23" s="7">
        <v>10</v>
      </c>
      <c r="B23" s="7"/>
      <c r="C23" s="7"/>
      <c r="D23" s="8"/>
      <c r="E23" s="9"/>
      <c r="F23" s="10"/>
      <c r="G23" s="9"/>
      <c r="H23" s="11" t="str">
        <f>IF(E23="","",IF(OR(NOT(ISNUMBER(E23)),E23&lt;0,NOT(ISNUMBER(G23)),G23&lt;=0),"Ошибка объёма или измерителя",E23/G23))</f>
        <v/>
      </c>
      <c r="I23" s="12"/>
      <c r="J23" s="12"/>
      <c r="K23" s="9"/>
      <c r="L23" s="9"/>
      <c r="M23" s="13" t="str">
        <f>IF(E23="","",IF(COUNT(H23,I23,K23)=3,ROUND(H23*I23*K23,2),"не указано"))</f>
        <v/>
      </c>
      <c r="N23" s="13" t="str">
        <f>IF(E23="","",IF(COUNT(H23,J23,L23)=3,ROUND(H23*J23*L23,2),"не указано"))</f>
        <v/>
      </c>
      <c r="O23" s="13" t="str">
        <f>IF(E23="","",IF(COUNT(M23:N23)=2,M23+N23,"не указано"))</f>
        <v/>
      </c>
      <c r="P23" s="14"/>
      <c r="Q23" s="14"/>
      <c r="R23" s="9"/>
      <c r="S23" s="9"/>
      <c r="T23" s="13" t="str">
        <f>IF(E23="","",IF(COUNT(O23,P23,R23)=3,ROUND(O23*P23*R23,2),"не указано"))</f>
        <v/>
      </c>
      <c r="U23" s="13" t="str">
        <f>IF(E23="","",IF(COUNT(O23,Q23,S23)=3,ROUND(O23*Q23*S23,2),"не указано"))</f>
        <v/>
      </c>
      <c r="V23" s="12"/>
      <c r="W23" s="13" t="str">
        <f>IF(E23="","",IF(V23="","",IF(COUNT(O23,V23)=2,ROUND(O23-V23,2),"не указано")))</f>
        <v/>
      </c>
    </row>
    <row r="24" ht="36" customHeight="1" spans="1:23" x14ac:dyDescent="0.25">
      <c r="A24" s="7">
        <v>11</v>
      </c>
      <c r="B24" s="7"/>
      <c r="C24" s="7"/>
      <c r="D24" s="8"/>
      <c r="E24" s="9"/>
      <c r="F24" s="10"/>
      <c r="G24" s="9"/>
      <c r="H24" s="11" t="str">
        <f>IF(E24="","",IF(OR(NOT(ISNUMBER(E24)),E24&lt;0,NOT(ISNUMBER(G24)),G24&lt;=0),"Ошибка объёма или измерителя",E24/G24))</f>
        <v/>
      </c>
      <c r="I24" s="12"/>
      <c r="J24" s="12"/>
      <c r="K24" s="9"/>
      <c r="L24" s="9"/>
      <c r="M24" s="13" t="str">
        <f>IF(E24="","",IF(COUNT(H24,I24,K24)=3,ROUND(H24*I24*K24,2),"не указано"))</f>
        <v/>
      </c>
      <c r="N24" s="13" t="str">
        <f>IF(E24="","",IF(COUNT(H24,J24,L24)=3,ROUND(H24*J24*L24,2),"не указано"))</f>
        <v/>
      </c>
      <c r="O24" s="13" t="str">
        <f>IF(E24="","",IF(COUNT(M24:N24)=2,M24+N24,"не указано"))</f>
        <v/>
      </c>
      <c r="P24" s="14"/>
      <c r="Q24" s="14"/>
      <c r="R24" s="9"/>
      <c r="S24" s="9"/>
      <c r="T24" s="13" t="str">
        <f>IF(E24="","",IF(COUNT(O24,P24,R24)=3,ROUND(O24*P24*R24,2),"не указано"))</f>
        <v/>
      </c>
      <c r="U24" s="13" t="str">
        <f>IF(E24="","",IF(COUNT(O24,Q24,S24)=3,ROUND(O24*Q24*S24,2),"не указано"))</f>
        <v/>
      </c>
      <c r="V24" s="12"/>
      <c r="W24" s="13" t="str">
        <f>IF(E24="","",IF(V24="","",IF(COUNT(O24,V24)=2,ROUND(O24-V24,2),"не указано")))</f>
        <v/>
      </c>
    </row>
    <row r="25" ht="36" customHeight="1" spans="1:23" x14ac:dyDescent="0.25">
      <c r="A25" s="7">
        <v>12</v>
      </c>
      <c r="B25" s="7"/>
      <c r="C25" s="7"/>
      <c r="D25" s="8"/>
      <c r="E25" s="9"/>
      <c r="F25" s="10"/>
      <c r="G25" s="9"/>
      <c r="H25" s="11" t="str">
        <f>IF(E25="","",IF(OR(NOT(ISNUMBER(E25)),E25&lt;0,NOT(ISNUMBER(G25)),G25&lt;=0),"Ошибка объёма или измерителя",E25/G25))</f>
        <v/>
      </c>
      <c r="I25" s="12"/>
      <c r="J25" s="12"/>
      <c r="K25" s="9"/>
      <c r="L25" s="9"/>
      <c r="M25" s="13" t="str">
        <f>IF(E25="","",IF(COUNT(H25,I25,K25)=3,ROUND(H25*I25*K25,2),"не указано"))</f>
        <v/>
      </c>
      <c r="N25" s="13" t="str">
        <f>IF(E25="","",IF(COUNT(H25,J25,L25)=3,ROUND(H25*J25*L25,2),"не указано"))</f>
        <v/>
      </c>
      <c r="O25" s="13" t="str">
        <f>IF(E25="","",IF(COUNT(M25:N25)=2,M25+N25,"не указано"))</f>
        <v/>
      </c>
      <c r="P25" s="14"/>
      <c r="Q25" s="14"/>
      <c r="R25" s="9"/>
      <c r="S25" s="9"/>
      <c r="T25" s="13" t="str">
        <f>IF(E25="","",IF(COUNT(O25,P25,R25)=3,ROUND(O25*P25*R25,2),"не указано"))</f>
        <v/>
      </c>
      <c r="U25" s="13" t="str">
        <f>IF(E25="","",IF(COUNT(O25,Q25,S25)=3,ROUND(O25*Q25*S25,2),"не указано"))</f>
        <v/>
      </c>
      <c r="V25" s="12"/>
      <c r="W25" s="13" t="str">
        <f>IF(E25="","",IF(V25="","",IF(COUNT(O25,V25)=2,ROUND(O25-V25,2),"не указано")))</f>
        <v/>
      </c>
    </row>
    <row r="27" spans="4:21" x14ac:dyDescent="0.25">
      <c r="D27" s="15" t="s">
        <v>67</v>
      </c>
      <c r="M27" s="16" t="str">
        <f>IF(COUNTA(E14:E25)=0,"не указано",IF(COUNT(M14:M25)=COUNTA(E14:E25),SUM(M14:M25),"не указано"))</f>
        <v>не указано</v>
      </c>
      <c r="N27" s="16" t="str">
        <f>IF(COUNTA(E14:E25)=0,"не указано",IF(COUNT(N14:N25)=COUNTA(E14:E25),SUM(N14:N25),"не указано"))</f>
        <v>не указано</v>
      </c>
      <c r="O27" s="16" t="str">
        <f>IF(COUNTA(E14:E25)=0,"не указано",IF(COUNT(O14:O25)=COUNTA(E14:E25),SUM(O14:O25),"не указано"))</f>
        <v>не указано</v>
      </c>
      <c r="T27" s="16" t="str">
        <f>IF(COUNTA(E14:E25)=0,"не указано",IF(COUNT(T14:T25)=COUNTA(E14:E25),SUM(T14:T25),"не указано"))</f>
        <v>не указано</v>
      </c>
      <c r="U27" s="16" t="str">
        <f>IF(COUNTA(E14:E25)=0,"не указано",IF(COUNT(U14:U25)=COUNTA(E14:E25),SUM(U14:U25),"не указано"))</f>
        <v>не указано</v>
      </c>
    </row>
  </sheetData>
  <autoFilter ref="A13:X25"/>
  <mergeCells count="12">
    <mergeCell ref="A3:X3"/>
    <mergeCell ref="B5:F5"/>
    <mergeCell ref="I5:M5"/>
    <mergeCell ref="B6:F6"/>
    <mergeCell ref="I6:M6"/>
    <mergeCell ref="B7:F7"/>
    <mergeCell ref="I7:M7"/>
    <mergeCell ref="B8:F8"/>
    <mergeCell ref="I8:M8"/>
    <mergeCell ref="B9:F9"/>
    <mergeCell ref="I9:M9"/>
    <mergeCell ref="B10:F10"/>
  </mergeCells>
  <conditionalFormatting sqref="W14:W25">
    <cfRule type="cellIs" dxfId="0" priority="1" operator="notEqual">
      <formula>0</formula>
    </cfRule>
  </conditionalFormatting>
  <dataValidations count="5">
    <dataValidation type="decimal" operator="greaterThanOrEqual" allowBlank="1" showErrorMessage="1" errorStyle="stop" errorTitle="Проверьте значение" error="Введите неотрицательное число." sqref="E14:E25">
      <formula1>0</formula1>
    </dataValidation>
    <dataValidation type="decimal" operator="greaterThan" allowBlank="1" showErrorMessage="1" errorStyle="stop" errorTitle="Измеритель" error="Кратность должна быть больше нуля." sqref="G14:G2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I14:L2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P14:S25">
      <formula1>0</formula1>
    </dataValidation>
    <dataValidation type="decimal" operator="greaterThanOrEqual" allowBlank="1" showErrorMessage="1" errorStyle="stop" errorTitle="Проверьте значение" error="Введите неотрицательное число." sqref="V14:V25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2" fitToHeight="0"/>
  <headerFooter>
    <oddFooter>Проверка ФОТ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Инструкция</vt:lpstr>
      <vt:lpstr>Бланк проверки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2026-10-07T04:58:14Z</dcterms:modified>
</cp:coreProperties>
</file>