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ВОР" state="visible" r:id="rId4"/>
    <sheet sheetId="2" name="Пример" state="visible" r:id="rId5"/>
    <sheet sheetId="3" name="Проверка" state="visible" r:id="rId6"/>
  </sheets>
  <definedNames>
    <definedName name="_xlnm.Print_Area" localSheetId="0">'ВОР'!$A1:$P22</definedName>
    <definedName name="_xlnm.Print_Titles" localSheetId="0">'ВОР'!$8:$8</definedName>
    <definedName name="_xlnm.Print_Area" localSheetId="1">'Пример'!$A1:$P22</definedName>
    <definedName name="_xlnm.Print_Titles" localSheetId="1">'Пример'!$8:$8</definedName>
    <definedName name="_xlnm.Print_Area" localSheetId="2">'Проверка'!$A1:$B19</definedName>
  </definedNames>
  <calcPr calcId="171027" fullCalcOnLoad="1"/>
</workbook>
</file>

<file path=xl/comments1.xml><?xml version="1.0" encoding="utf-8"?>
<comments xmlns="http://schemas.openxmlformats.org/spreadsheetml/2006/main">
  <authors>
    <author>Author</author>
  </authors>
  <commentList>
    <comment ref="H9" authorId="0">
      <text>
        <r>
          <t>Условный учебный объём из примера статьи. Для объекта замените подтверждённым объёмом.</t>
        </r>
      </text>
    </comment>
    <comment ref="L9" authorId="0">
      <text>
        <r>
          <t>Делитель из измерителя выбранной нормы: для 100 м² и 100 м это 100. Проверяет сметчик.</t>
        </r>
      </text>
    </comment>
    <comment ref="H10" authorId="0">
      <text>
        <r>
          <t>Условный учебный объём из примера статьи. Для объекта замените подтверждённым объёмом.</t>
        </r>
      </text>
    </comment>
    <comment ref="L10" authorId="0">
      <text>
        <r>
          <t>Делитель из измерителя выбранной нормы: для 100 м² и 100 м это 100. Проверяет сметчик.</t>
        </r>
      </text>
    </comment>
    <comment ref="H11" authorId="0">
      <text>
        <r>
          <t>Условный учебный объём из примера статьи. Для объекта замените подтверждённым объёмом.</t>
        </r>
      </text>
    </comment>
    <comment ref="L11" authorId="0">
      <text>
        <r>
          <t>Делитель из измерителя выбранной нормы: для 100 м² и 100 м это 100. Проверяет сметчик.</t>
        </r>
      </text>
    </comment>
    <comment ref="L12" authorId="0">
      <text>
        <r>
          <t>Делитель из измерителя выбранной нормы: для 100 м² и 100 м это 100. Проверяет сметчик.</t>
        </r>
      </text>
    </comment>
    <comment ref="L13" authorId="0">
      <text>
        <r>
          <t>Делитель из измерителя выбранной нормы: для 100 м² и 100 м это 100. Проверяет сметчик.</t>
        </r>
      </text>
    </comment>
    <comment ref="L14" authorId="0">
      <text>
        <r>
          <t>Делитель из измерителя выбранной нормы: для 100 м² и 100 м это 100. Проверяет сметчик.</t>
        </r>
      </text>
    </comment>
    <comment ref="L15" authorId="0">
      <text>
        <r>
          <t>Делитель из измерителя выбранной нормы: для 100 м² и 100 м это 100. Проверяет сметчик.</t>
        </r>
      </text>
    </comment>
    <comment ref="L16" authorId="0">
      <text>
        <r>
          <t>Делитель из измерителя выбранной нормы: для 100 м² и 100 м это 100. Проверяет сметчик.</t>
        </r>
      </text>
    </comment>
    <comment ref="L17" authorId="0">
      <text>
        <r>
          <t>Делитель из измерителя выбранной нормы: для 100 м² и 100 м это 100. Проверяет сметчик.</t>
        </r>
      </text>
    </comment>
    <comment ref="L18" authorId="0">
      <text>
        <r>
          <t>Делитель из измерителя выбранной нормы: для 100 м² и 100 м это 100. Проверяет сметчик.</t>
        </r>
      </text>
    </comment>
    <comment ref="A22" authorId="0">
      <text>
        <r>
          <t>Шифры, измерители и состав работ: нормы ФСНБ-2022, указанные в каждой строке. Перед применением проверить редакцию и технологию.</t>
        </r>
      </text>
    </comment>
  </commentList>
</comments>
</file>

<file path=xl/comments2.xml><?xml version="1.0" encoding="utf-8"?>
<comments xmlns="http://schemas.openxmlformats.org/spreadsheetml/2006/main">
  <authors>
    <author>Author</author>
  </authors>
  <commentList>
    <comment ref="H9" authorId="0">
      <text>
        <r>
          <t>Условный учебный объём из примера статьи. Для объекта замените подтверждённым объёмом.</t>
        </r>
      </text>
    </comment>
    <comment ref="L9" authorId="0">
      <text>
        <r>
          <t>Делитель из измерителя выбранной нормы: для 100 м² и 100 м это 100. Проверяет сметчик.</t>
        </r>
      </text>
    </comment>
    <comment ref="H10" authorId="0">
      <text>
        <r>
          <t>Условный учебный объём из примера статьи. Для объекта замените подтверждённым объёмом.</t>
        </r>
      </text>
    </comment>
    <comment ref="L10" authorId="0">
      <text>
        <r>
          <t>Делитель из измерителя выбранной нормы: для 100 м² и 100 м это 100. Проверяет сметчик.</t>
        </r>
      </text>
    </comment>
    <comment ref="H11" authorId="0">
      <text>
        <r>
          <t>Условный учебный объём из примера статьи. Для объекта замените подтверждённым объёмом.</t>
        </r>
      </text>
    </comment>
    <comment ref="L11" authorId="0">
      <text>
        <r>
          <t>Делитель из измерителя выбранной нормы: для 100 м² и 100 м это 100. Проверяет сметчик.</t>
        </r>
      </text>
    </comment>
    <comment ref="L12" authorId="0">
      <text>
        <r>
          <t>Делитель из измерителя выбранной нормы: для 100 м² и 100 м это 100. Проверяет сметчик.</t>
        </r>
      </text>
    </comment>
    <comment ref="L13" authorId="0">
      <text>
        <r>
          <t>Делитель из измерителя выбранной нормы: для 100 м² и 100 м это 100. Проверяет сметчик.</t>
        </r>
      </text>
    </comment>
    <comment ref="L14" authorId="0">
      <text>
        <r>
          <t>Делитель из измерителя выбранной нормы: для 100 м² и 100 м это 100. Проверяет сметчик.</t>
        </r>
      </text>
    </comment>
    <comment ref="L15" authorId="0">
      <text>
        <r>
          <t>Делитель из измерителя выбранной нормы: для 100 м² и 100 м это 100. Проверяет сметчик.</t>
        </r>
      </text>
    </comment>
    <comment ref="L16" authorId="0">
      <text>
        <r>
          <t>Делитель из измерителя выбранной нормы: для 100 м² и 100 м это 100. Проверяет сметчик.</t>
        </r>
      </text>
    </comment>
    <comment ref="L17" authorId="0">
      <text>
        <r>
          <t>Делитель из измерителя выбранной нормы: для 100 м² и 100 м это 100. Проверяет сметчик.</t>
        </r>
      </text>
    </comment>
    <comment ref="L18" authorId="0">
      <text>
        <r>
          <t>Делитель из измерителя выбранной нормы: для 100 м² и 100 м это 100. Проверяет сметчик.</t>
        </r>
      </text>
    </comment>
    <comment ref="A22" authorId="0">
      <text>
        <r>
          <t>Шифры, измерители и состав работ: нормы ФСНБ-2022, указанные в каждой строке. Перед применением проверить редакцию и технологию.</t>
        </r>
      </text>
    </comment>
  </commentList>
</comments>
</file>

<file path=xl/sharedStrings.xml><?xml version="1.0" encoding="utf-8"?>
<sst xmlns="http://schemas.openxmlformats.org/spreadsheetml/2006/main" count="176" uniqueCount="100">
  <si>
    <t>Ведомость объёмов работ: демонтаж пола</t>
  </si>
  <si>
    <t>Объект</t>
  </si>
  <si>
    <t>Учебный участок ремонта</t>
  </si>
  <si>
    <t>Участок</t>
  </si>
  <si>
    <t>Помещение с дощатым полом</t>
  </si>
  <si>
    <t>Документ-основание</t>
  </si>
  <si>
    <t>Учебная ВОР; объёмы условные</t>
  </si>
  <si>
    <t>Дата</t>
  </si>
  <si>
    <t>05.10.2026</t>
  </si>
  <si>
    <t>Редакция базы</t>
  </si>
  <si>
    <t>ФСНБ-2022; применяемую редакцию уточняет сметчик</t>
  </si>
  <si>
    <t>Составил / проверил</t>
  </si>
  <si>
    <t>Заполнить при проверке</t>
  </si>
  <si>
    <t>№</t>
  </si>
  <si>
    <t>Слой / элемент</t>
  </si>
  <si>
    <t>Работа</t>
  </si>
  <si>
    <t>Материал</t>
  </si>
  <si>
    <t>Способ / крепление</t>
  </si>
  <si>
    <t>Сохранение материала</t>
  </si>
  <si>
    <t>Исходная единица</t>
  </si>
  <si>
    <t>Объём</t>
  </si>
  <si>
    <t>База норм</t>
  </si>
  <si>
    <t>Шифр</t>
  </si>
  <si>
    <t>Измеритель нормы</t>
  </si>
  <si>
    <t>Делитель</t>
  </si>
  <si>
    <t>Количество в смете</t>
  </si>
  <si>
    <t>Обоснование</t>
  </si>
  <si>
    <t>Включённые операции</t>
  </si>
  <si>
    <t>Дополнительные работы</t>
  </si>
  <si>
    <t>Покрытие</t>
  </si>
  <si>
    <t>Разборка дощатого покрытия</t>
  </si>
  <si>
    <t>Доски</t>
  </si>
  <si>
    <t>Самостоятельная разборка</t>
  </si>
  <si>
    <t>Не предусмотрено</t>
  </si>
  <si>
    <t>м²</t>
  </si>
  <si>
    <t>ГЭСН ФСНБ-2022</t>
  </si>
  <si>
    <t>46-04-010-02</t>
  </si>
  <si>
    <t>100 м²</t>
  </si>
  <si>
    <t>Дощатое покрытие; без разборки лаг</t>
  </si>
  <si>
    <t>Разборка покрытия пола</t>
  </si>
  <si>
    <t>Перемещение проверить по сборнику 46; вывоз по документации</t>
  </si>
  <si>
    <t>Основание</t>
  </si>
  <si>
    <t>Разборка лаг из досок и брусков</t>
  </si>
  <si>
    <t>Доски и бруски</t>
  </si>
  <si>
    <t>ГЭСНр ФСНБ-2022</t>
  </si>
  <si>
    <t>57-01-001-02</t>
  </si>
  <si>
    <t>Лаги под покрытием; измеряется площадь основания</t>
  </si>
  <si>
    <t>Разборка лаг</t>
  </si>
  <si>
    <t>Мешки, ручной спуск и вывоз проверяются по документации</t>
  </si>
  <si>
    <t>Плинтус</t>
  </si>
  <si>
    <t>Разборка деревянного плинтуса</t>
  </si>
  <si>
    <t>Дерево</t>
  </si>
  <si>
    <t>м</t>
  </si>
  <si>
    <t>57-01-003-01</t>
  </si>
  <si>
    <t>100 м</t>
  </si>
  <si>
    <t>Деревянный плинтус; не включён в перестилку</t>
  </si>
  <si>
    <t>Разборка плинтуса</t>
  </si>
  <si>
    <t>Строк с объёмом</t>
  </si>
  <si>
    <t>Жёлтые поля предназначены для ввода. Серые ячейки количества рассчитываются формулой и защищены. Разные единицы не суммируются, текущая стоимость не рассчитывается.</t>
  </si>
  <si>
    <t>Пример заполнения приведён на листе «Пример». Для ламината: поле «Обоснование» заполнить как «Требует обоснования» до выбора метода; коэффициент 0,8 автоматически не назначать.</t>
  </si>
  <si>
    <t>Основание правил разборки и дополнительных операций: Методика № 571/пр, пункты 63, 64, 65, 82, 83, 85, 86 и 88. http://publication.pravo.gov.ru/Document/View/0001202208260024</t>
  </si>
  <si>
    <t>Учебный пример ВОР: самостоятельная разборка деревянного пола</t>
  </si>
  <si>
    <t>Проверка ВОР и подбора</t>
  </si>
  <si>
    <t>Результат / замечание сметчика</t>
  </si>
  <si>
    <t>База, редакция, документ-основание объёмов</t>
  </si>
  <si>
    <t>Заполнить до включения в смету</t>
  </si>
  <si>
    <t>Покрытие, основание, плинтус разделены</t>
  </si>
  <si>
    <t>Площадь лаг не складывать с площадью покрытия</t>
  </si>
  <si>
    <t>Измерители подтверждены выбранными нормами</t>
  </si>
  <si>
    <t>100 м² для досок и лаг; 100 м для плинтуса в примере</t>
  </si>
  <si>
    <t>Количество равно объёму / делителю</t>
  </si>
  <si>
    <t>Лист «Пример»: 0,684; 0,684; 0,312</t>
  </si>
  <si>
    <t>В составе перестилки нет повторной разборки</t>
  </si>
  <si>
    <t>Проверить покрытие и плинтус по комплексным нормам</t>
  </si>
  <si>
    <t>Ламинат: основание расчёта</t>
  </si>
  <si>
    <t>Требует обоснования</t>
  </si>
  <si>
    <t>Ламинат: конструкция и крепление</t>
  </si>
  <si>
    <t>Указать замковое / клеевое крепление, подложку, сохранение</t>
  </si>
  <si>
    <t>Ламинат: прямая норма либо пункт 83</t>
  </si>
  <si>
    <t>Записать результат проверки прямой нормы, выбранную норму устройства и строку таблицы 2</t>
  </si>
  <si>
    <t>Ламинат: коэффициент</t>
  </si>
  <si>
    <t>Не назначен; 0,8 не применяется автоматически</t>
  </si>
  <si>
    <t>Очистка и укладка годного материала</t>
  </si>
  <si>
    <t>Проверить уже включённые операции каждой нормы</t>
  </si>
  <si>
    <t>Перемещение, упаковка, ручной спуск</t>
  </si>
  <si>
    <t>Пункты 63, 64 и 65 для ГЭСНр; положения сборника 46 отдельно</t>
  </si>
  <si>
    <t>Погрузка, вывоз и необходимая разгрузка</t>
  </si>
  <si>
    <t>Пункт 88; подтвердить массу, маршрут и расстояние</t>
  </si>
  <si>
    <t>Коэффициенты 1,15 и 1,25</t>
  </si>
  <si>
    <t>Исключения пункта 69: сборник 46 и нормы демонтажа</t>
  </si>
  <si>
    <t>Итог по разным единицам</t>
  </si>
  <si>
    <t>Объёмы и количества не суммируются</t>
  </si>
  <si>
    <t>Стоимость</t>
  </si>
  <si>
    <t>Текущая стоимость не рассчитывается в этой ведомости</t>
  </si>
  <si>
    <t>Источник</t>
  </si>
  <si>
    <t>Методика № 571/пр: http://publication.pravo.gov.ru/Document/View/0001202208260024</t>
  </si>
  <si>
    <t>Шифры и измерители</t>
  </si>
  <si>
    <t>ФСНБ-2022: ГЭСН 46-04-010-02, ГЭСНр 57-01-001-02 и 57-01-003-01</t>
  </si>
  <si>
    <t>Условные исходные данные</t>
  </si>
  <si>
    <t>68,4 м² покрытия, 68,4 м² основания с лагами, 31,2 м плинтуса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</si>
</sst>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###"/>
  </numFmts>
  <fonts count="9" x14ac:knownFonts="1">
    <font>
      <color theme="1"/>
      <family val="2"/>
      <scheme val="minor"/>
      <sz val="11"/>
      <name val="Calibri"/>
    </font>
    <font>
      <b/>
      <sz val="15"/>
      <name val="Arial"/>
    </font>
    <font>
      <sz val="10"/>
      <name val="Arial"/>
    </font>
    <font>
      <b/>
      <color rgb="FFFFFFFF"/>
      <sz val="10"/>
      <name val="Arial"/>
    </font>
    <font>
      <color rgb="FF164A86"/>
      <sz val="10"/>
      <name val="Arial"/>
    </font>
    <font>
      <color rgb="FF000000"/>
      <sz val="10"/>
      <name val="Arial"/>
    </font>
    <font>
      <color rgb="FF30241F"/>
      <sz val="11"/>
      <name val="Arial"/>
    </font>
    <font>
      <b/>
      <sz val="11"/>
      <name val="Arial"/>
    </font>
    <font>
      <sz val="11"/>
      <name val="Arial"/>
    </font>
  </fonts>
  <fills count="7">
    <fill>
      <patternFill patternType="none"/>
    </fill>
    <fill>
      <patternFill patternType="gray125"/>
    </fill>
    <fill>
      <patternFill patternType="solid">
        <fgColor rgb="FFF5F1EB"/>
      </patternFill>
    </fill>
    <fill>
      <patternFill patternType="solid">
        <fgColor rgb="FFFFF9DB"/>
      </patternFill>
    </fill>
    <fill>
      <patternFill patternType="solid">
        <fgColor rgb="FF493126"/>
      </patternFill>
    </fill>
    <fill>
      <patternFill patternType="solid">
        <fgColor rgb="FFFFFBEA"/>
      </patternFill>
    </fill>
    <fill>
      <patternFill patternType="solid">
        <fgColor rgb="FFF1EFEA"/>
      </patternFill>
    </fill>
  </fills>
  <borders count="3">
    <border>
      <left/>
      <right/>
      <top/>
      <bottom/>
      <diagonal/>
    </border>
    <border>
      <left/>
      <right style="hair">
        <color rgb="FFD6CFC7"/>
      </right>
      <top/>
      <bottom style="thin">
        <color rgb="FFD6CFC7"/>
      </bottom>
      <diagonal/>
    </border>
    <border>
      <left/>
      <right/>
      <top/>
      <bottom style="thin">
        <color rgb="FFD6CFC7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  <xf numFmtId="0" fontId="2" fillId="3" borderId="0" xfId="0" applyFont="1" applyFill="1" applyAlignment="1" applyProtection="1">
      <alignment vertical="center" wrapText="1"/>
      <protection locked="0"/>
    </xf>
    <xf numFmtId="0" fontId="3" fillId="4" borderId="0" xfId="0" applyFont="1" applyFill="1" applyAlignment="1">
      <alignment vertical="center" wrapText="1"/>
    </xf>
    <xf numFmtId="0" fontId="4" fillId="5" borderId="1" xfId="0" applyFont="1" applyFill="1" applyBorder="1" applyAlignment="1" applyProtection="1">
      <alignment vertical="top" wrapText="1"/>
      <protection locked="0"/>
    </xf>
    <xf numFmtId="164" fontId="4" fillId="5" borderId="1" xfId="0" applyNumberFormat="1" applyFont="1" applyFill="1" applyBorder="1" applyAlignment="1" applyProtection="1">
      <alignment vertical="top" wrapText="1"/>
      <protection locked="0"/>
    </xf>
    <xf numFmtId="164" fontId="5" fillId="6" borderId="1" xfId="0" applyNumberFormat="1" applyFont="1" applyFill="1" applyBorder="1" applyAlignment="1" applyProtection="1">
      <alignment vertical="top" wrapText="1"/>
    </xf>
    <xf numFmtId="1" fontId="2" fillId="0" borderId="0" xfId="0" applyNumberFormat="1" applyFont="1" applyAlignment="1">
      <alignment vertical="center" wrapText="1"/>
    </xf>
    <xf numFmtId="0" fontId="6" fillId="2" borderId="0" xfId="0" applyFont="1" applyFill="1" applyAlignment="1">
      <alignment vertical="center" wrapText="1"/>
    </xf>
    <xf numFmtId="0" fontId="7" fillId="0" borderId="2" xfId="0" applyFont="1" applyBorder="1" applyAlignment="1" applyProtection="1">
      <alignment vertical="center" wrapText="1"/>
    </xf>
    <xf numFmtId="0" fontId="8" fillId="0" borderId="2" xfId="0" applyFont="1" applyBorder="1" applyAlignment="1" applyProtection="1">
      <alignment vertical="center" wrapText="1"/>
    </xf>
    <xf numFmtId="0" fontId="8" fillId="3" borderId="2" xfId="0" applyFont="1" applyFill="1" applyBorder="1" applyAlignment="1" applyProtection="1">
      <alignment vertical="center" wrapText="1"/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comments" Target="../comments1.xml"/><Relationship Id="rId2" Type="http://schemas.openxmlformats.org/officeDocument/2006/relationships/vmlDrawing" Target="../drawings/vmlDrawing1.v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comments" Target="../comments2.xml"/><Relationship Id="rId2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22"/>
  <sheetViews>
    <sheetView workbookViewId="0">
      <pane xSplit="3" ySplit="8" topLeftCell="D9" activePane="bottomRight" state="frozen"/>
      <selection pane="bottomRight"/>
    </sheetView>
  </sheetViews>
  <sheetFormatPr defaultRowHeight="15" outlineLevelRow="0" outlineLevelCol="0" x14ac:dyDescent="55"/>
  <cols>
    <col min="1" max="1" width="5" customWidth="1"/>
    <col min="2" max="2" width="16" customWidth="1"/>
    <col min="3" max="3" width="29" customWidth="1"/>
    <col min="4" max="4" width="17" customWidth="1"/>
    <col min="5" max="5" width="23" customWidth="1"/>
    <col min="6" max="6" width="20" customWidth="1"/>
    <col min="7" max="8" width="11" customWidth="1"/>
    <col min="9" max="9" width="15" customWidth="1"/>
    <col min="10" max="10" width="18" customWidth="1"/>
    <col min="11" max="11" width="15" customWidth="1"/>
    <col min="12" max="12" width="10" customWidth="1"/>
    <col min="13" max="13" width="14" customWidth="1"/>
    <col min="14" max="14" width="32" customWidth="1"/>
    <col min="15" max="15" width="28" customWidth="1"/>
    <col min="16" max="16" width="32" customWidth="1"/>
  </cols>
  <sheetData>
    <row r="1" ht="30" customHeight="1" spans="1:16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ht="23" customHeight="1" spans="1:16" x14ac:dyDescent="0.25">
      <c r="A2" s="2" t="s">
        <v>1</v>
      </c>
      <c r="B2" s="2"/>
      <c r="C2" s="2"/>
      <c r="D2" s="3" t="s">
        <v>2</v>
      </c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</row>
    <row r="3" ht="23" customHeight="1" spans="1:16" x14ac:dyDescent="0.25">
      <c r="A3" s="2" t="s">
        <v>3</v>
      </c>
      <c r="B3" s="2"/>
      <c r="C3" s="2"/>
      <c r="D3" s="3" t="s">
        <v>4</v>
      </c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</row>
    <row r="4" ht="23" customHeight="1" spans="1:16" x14ac:dyDescent="0.25">
      <c r="A4" s="2" t="s">
        <v>5</v>
      </c>
      <c r="B4" s="2"/>
      <c r="C4" s="2"/>
      <c r="D4" s="3" t="s">
        <v>6</v>
      </c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</row>
    <row r="5" ht="23" customHeight="1" spans="1:16" x14ac:dyDescent="0.25">
      <c r="A5" s="2" t="s">
        <v>7</v>
      </c>
      <c r="B5" s="2"/>
      <c r="C5" s="2"/>
      <c r="D5" s="3" t="s">
        <v>8</v>
      </c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</row>
    <row r="6" ht="23" customHeight="1" spans="1:16" x14ac:dyDescent="0.25">
      <c r="A6" s="2" t="s">
        <v>9</v>
      </c>
      <c r="B6" s="2"/>
      <c r="C6" s="2"/>
      <c r="D6" s="3" t="s">
        <v>10</v>
      </c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</row>
    <row r="7" ht="23" customHeight="1" spans="1:16" x14ac:dyDescent="0.25">
      <c r="A7" s="2" t="s">
        <v>11</v>
      </c>
      <c r="B7" s="2"/>
      <c r="C7" s="2"/>
      <c r="D7" s="3" t="s">
        <v>12</v>
      </c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</row>
    <row r="8" ht="48" customHeight="1" spans="1:16" x14ac:dyDescent="0.25">
      <c r="A8" s="4" t="s">
        <v>13</v>
      </c>
      <c r="B8" s="4" t="s">
        <v>14</v>
      </c>
      <c r="C8" s="4" t="s">
        <v>15</v>
      </c>
      <c r="D8" s="4" t="s">
        <v>16</v>
      </c>
      <c r="E8" s="4" t="s">
        <v>17</v>
      </c>
      <c r="F8" s="4" t="s">
        <v>18</v>
      </c>
      <c r="G8" s="4" t="s">
        <v>19</v>
      </c>
      <c r="H8" s="4" t="s">
        <v>20</v>
      </c>
      <c r="I8" s="4" t="s">
        <v>21</v>
      </c>
      <c r="J8" s="4" t="s">
        <v>22</v>
      </c>
      <c r="K8" s="4" t="s">
        <v>23</v>
      </c>
      <c r="L8" s="4" t="s">
        <v>24</v>
      </c>
      <c r="M8" s="4" t="s">
        <v>25</v>
      </c>
      <c r="N8" s="4" t="s">
        <v>26</v>
      </c>
      <c r="O8" s="4" t="s">
        <v>27</v>
      </c>
      <c r="P8" s="4" t="s">
        <v>28</v>
      </c>
    </row>
    <row r="9" ht="76" customHeight="1" spans="1:16" x14ac:dyDescent="0.25">
      <c r="A9" s="5">
        <v>1</v>
      </c>
      <c r="B9" s="5" t="s">
        <v>29</v>
      </c>
      <c r="C9" s="5" t="s">
        <v>30</v>
      </c>
      <c r="D9" s="5" t="s">
        <v>31</v>
      </c>
      <c r="E9" s="5" t="s">
        <v>32</v>
      </c>
      <c r="F9" s="5" t="s">
        <v>33</v>
      </c>
      <c r="G9" s="5" t="s">
        <v>34</v>
      </c>
      <c r="H9" s="6">
        <v>68.4</v>
      </c>
      <c r="I9" s="5" t="s">
        <v>35</v>
      </c>
      <c r="J9" s="5" t="s">
        <v>36</v>
      </c>
      <c r="K9" s="5" t="s">
        <v>37</v>
      </c>
      <c r="L9" s="6">
        <v>100</v>
      </c>
      <c r="M9" s="7">
        <f>IF(OR(H9="",L9="",L9&lt;=0),"",H9/L9)</f>
        <v>0.684</v>
      </c>
      <c r="N9" s="5" t="s">
        <v>38</v>
      </c>
      <c r="O9" s="5" t="s">
        <v>39</v>
      </c>
      <c r="P9" s="5" t="s">
        <v>40</v>
      </c>
    </row>
    <row r="10" ht="76" customHeight="1" spans="1:16" x14ac:dyDescent="0.25">
      <c r="A10" s="5">
        <v>2</v>
      </c>
      <c r="B10" s="5" t="s">
        <v>41</v>
      </c>
      <c r="C10" s="5" t="s">
        <v>42</v>
      </c>
      <c r="D10" s="5" t="s">
        <v>43</v>
      </c>
      <c r="E10" s="5" t="s">
        <v>32</v>
      </c>
      <c r="F10" s="5" t="s">
        <v>33</v>
      </c>
      <c r="G10" s="5" t="s">
        <v>34</v>
      </c>
      <c r="H10" s="6">
        <v>68.4</v>
      </c>
      <c r="I10" s="5" t="s">
        <v>44</v>
      </c>
      <c r="J10" s="5" t="s">
        <v>45</v>
      </c>
      <c r="K10" s="5" t="s">
        <v>37</v>
      </c>
      <c r="L10" s="6">
        <v>100</v>
      </c>
      <c r="M10" s="7">
        <f>IF(OR(H10="",L10="",L10&lt;=0),"",H10/L10)</f>
        <v>0.684</v>
      </c>
      <c r="N10" s="5" t="s">
        <v>46</v>
      </c>
      <c r="O10" s="5" t="s">
        <v>47</v>
      </c>
      <c r="P10" s="5" t="s">
        <v>48</v>
      </c>
    </row>
    <row r="11" ht="76" customHeight="1" spans="1:16" x14ac:dyDescent="0.25">
      <c r="A11" s="5">
        <v>3</v>
      </c>
      <c r="B11" s="5" t="s">
        <v>49</v>
      </c>
      <c r="C11" s="5" t="s">
        <v>50</v>
      </c>
      <c r="D11" s="5" t="s">
        <v>51</v>
      </c>
      <c r="E11" s="5" t="s">
        <v>32</v>
      </c>
      <c r="F11" s="5" t="s">
        <v>33</v>
      </c>
      <c r="G11" s="5" t="s">
        <v>52</v>
      </c>
      <c r="H11" s="6">
        <v>31.2</v>
      </c>
      <c r="I11" s="5" t="s">
        <v>44</v>
      </c>
      <c r="J11" s="5" t="s">
        <v>53</v>
      </c>
      <c r="K11" s="5" t="s">
        <v>54</v>
      </c>
      <c r="L11" s="6">
        <v>100</v>
      </c>
      <c r="M11" s="7">
        <f>IF(OR(H11="",L11="",L11&lt;=0),"",H11/L11)</f>
        <v>0.312</v>
      </c>
      <c r="N11" s="5" t="s">
        <v>55</v>
      </c>
      <c r="O11" s="5" t="s">
        <v>56</v>
      </c>
      <c r="P11" s="5" t="s">
        <v>48</v>
      </c>
    </row>
    <row r="12" ht="38" customHeight="1" spans="1:16" x14ac:dyDescent="0.25">
      <c r="A12" s="5">
        <v>4</v>
      </c>
      <c r="B12" s="5"/>
      <c r="C12" s="5"/>
      <c r="D12" s="5"/>
      <c r="E12" s="5"/>
      <c r="F12" s="5"/>
      <c r="G12" s="5"/>
      <c r="H12" s="6"/>
      <c r="I12" s="5"/>
      <c r="J12" s="5"/>
      <c r="K12" s="5"/>
      <c r="L12" s="6"/>
      <c r="M12" s="7" t="str">
        <f>IF(OR(H12="",L12="",L12&lt;=0),"",H12/L12)</f>
        <v/>
      </c>
      <c r="N12" s="5"/>
      <c r="O12" s="5"/>
      <c r="P12" s="5"/>
    </row>
    <row r="13" ht="38" customHeight="1" spans="1:16" x14ac:dyDescent="0.25">
      <c r="A13" s="5">
        <v>5</v>
      </c>
      <c r="B13" s="5"/>
      <c r="C13" s="5"/>
      <c r="D13" s="5"/>
      <c r="E13" s="5"/>
      <c r="F13" s="5"/>
      <c r="G13" s="5"/>
      <c r="H13" s="6"/>
      <c r="I13" s="5"/>
      <c r="J13" s="5"/>
      <c r="K13" s="5"/>
      <c r="L13" s="6"/>
      <c r="M13" s="7" t="str">
        <f>IF(OR(H13="",L13="",L13&lt;=0),"",H13/L13)</f>
        <v/>
      </c>
      <c r="N13" s="5"/>
      <c r="O13" s="5"/>
      <c r="P13" s="5"/>
    </row>
    <row r="14" ht="38" customHeight="1" spans="1:16" x14ac:dyDescent="0.25">
      <c r="A14" s="5">
        <v>6</v>
      </c>
      <c r="B14" s="5"/>
      <c r="C14" s="5"/>
      <c r="D14" s="5"/>
      <c r="E14" s="5"/>
      <c r="F14" s="5"/>
      <c r="G14" s="5"/>
      <c r="H14" s="6"/>
      <c r="I14" s="5"/>
      <c r="J14" s="5"/>
      <c r="K14" s="5"/>
      <c r="L14" s="6"/>
      <c r="M14" s="7" t="str">
        <f>IF(OR(H14="",L14="",L14&lt;=0),"",H14/L14)</f>
        <v/>
      </c>
      <c r="N14" s="5"/>
      <c r="O14" s="5"/>
      <c r="P14" s="5"/>
    </row>
    <row r="15" ht="38" customHeight="1" spans="1:16" x14ac:dyDescent="0.25">
      <c r="A15" s="5">
        <v>7</v>
      </c>
      <c r="B15" s="5"/>
      <c r="C15" s="5"/>
      <c r="D15" s="5"/>
      <c r="E15" s="5"/>
      <c r="F15" s="5"/>
      <c r="G15" s="5"/>
      <c r="H15" s="6"/>
      <c r="I15" s="5"/>
      <c r="J15" s="5"/>
      <c r="K15" s="5"/>
      <c r="L15" s="6"/>
      <c r="M15" s="7" t="str">
        <f>IF(OR(H15="",L15="",L15&lt;=0),"",H15/L15)</f>
        <v/>
      </c>
      <c r="N15" s="5"/>
      <c r="O15" s="5"/>
      <c r="P15" s="5"/>
    </row>
    <row r="16" ht="38" customHeight="1" spans="1:16" x14ac:dyDescent="0.25">
      <c r="A16" s="5">
        <v>8</v>
      </c>
      <c r="B16" s="5"/>
      <c r="C16" s="5"/>
      <c r="D16" s="5"/>
      <c r="E16" s="5"/>
      <c r="F16" s="5"/>
      <c r="G16" s="5"/>
      <c r="H16" s="6"/>
      <c r="I16" s="5"/>
      <c r="J16" s="5"/>
      <c r="K16" s="5"/>
      <c r="L16" s="6"/>
      <c r="M16" s="7" t="str">
        <f>IF(OR(H16="",L16="",L16&lt;=0),"",H16/L16)</f>
        <v/>
      </c>
      <c r="N16" s="5"/>
      <c r="O16" s="5"/>
      <c r="P16" s="5"/>
    </row>
    <row r="17" ht="38" customHeight="1" spans="1:16" x14ac:dyDescent="0.25">
      <c r="A17" s="5">
        <v>9</v>
      </c>
      <c r="B17" s="5"/>
      <c r="C17" s="5"/>
      <c r="D17" s="5"/>
      <c r="E17" s="5"/>
      <c r="F17" s="5"/>
      <c r="G17" s="5"/>
      <c r="H17" s="6"/>
      <c r="I17" s="5"/>
      <c r="J17" s="5"/>
      <c r="K17" s="5"/>
      <c r="L17" s="6"/>
      <c r="M17" s="7" t="str">
        <f>IF(OR(H17="",L17="",L17&lt;=0),"",H17/L17)</f>
        <v/>
      </c>
      <c r="N17" s="5"/>
      <c r="O17" s="5"/>
      <c r="P17" s="5"/>
    </row>
    <row r="18" ht="38" customHeight="1" spans="1:16" x14ac:dyDescent="0.25">
      <c r="A18" s="5">
        <v>10</v>
      </c>
      <c r="B18" s="5"/>
      <c r="C18" s="5"/>
      <c r="D18" s="5"/>
      <c r="E18" s="5"/>
      <c r="F18" s="5"/>
      <c r="G18" s="5"/>
      <c r="H18" s="6"/>
      <c r="I18" s="5"/>
      <c r="J18" s="5"/>
      <c r="K18" s="5"/>
      <c r="L18" s="6"/>
      <c r="M18" s="7" t="str">
        <f>IF(OR(H18="",L18="",L18&lt;=0),"",H18/L18)</f>
        <v/>
      </c>
      <c r="N18" s="5"/>
      <c r="O18" s="5"/>
      <c r="P18" s="5"/>
    </row>
    <row r="19" spans="7:8" x14ac:dyDescent="0.25">
      <c r="G19" s="2" t="s">
        <v>57</v>
      </c>
      <c r="H19" s="8">
        <f>COUNT(H9:H18)</f>
        <v>3</v>
      </c>
    </row>
    <row r="20" ht="30" customHeight="1" spans="1:16" x14ac:dyDescent="0.25">
      <c r="A20" s="9" t="s">
        <v>58</v>
      </c>
      <c r="B20" s="9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</row>
    <row r="21" ht="36" customHeight="1" spans="1:16" x14ac:dyDescent="0.25">
      <c r="A21" s="9" t="s">
        <v>59</v>
      </c>
      <c r="B21" s="9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</row>
    <row r="22" ht="34" customHeight="1" spans="1:16" x14ac:dyDescent="0.25">
      <c r="A22" s="9" t="s">
        <v>60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</row>
  </sheetData>
  <sheetProtection sheet="1" autoFilter="0"/>
  <autoFilter ref="A8:P18"/>
  <mergeCells count="16">
    <mergeCell ref="A1:P1"/>
    <mergeCell ref="A2:C2"/>
    <mergeCell ref="D2:P2"/>
    <mergeCell ref="A3:C3"/>
    <mergeCell ref="D3:P3"/>
    <mergeCell ref="A4:C4"/>
    <mergeCell ref="D4:P4"/>
    <mergeCell ref="A5:C5"/>
    <mergeCell ref="D5:P5"/>
    <mergeCell ref="A6:C6"/>
    <mergeCell ref="D6:P6"/>
    <mergeCell ref="A7:C7"/>
    <mergeCell ref="D7:P7"/>
    <mergeCell ref="A20:P20"/>
    <mergeCell ref="A21:P21"/>
    <mergeCell ref="A22:P22"/>
  </mergeCells>
  <pageMargins left="0.2" right="0.2" top="0.3" bottom="0.3" header="0.1" footer="0.1"/>
  <pageSetup paperSize="8" orientation="landscape" horizontalDpi="4294967295" verticalDpi="4294967295" scale="100" fitToWidth="1" fitToHeight="0"/>
  <headerFooter>
    <oddFooter>&amp;CДемонтаж пола | Страница &amp;P из &amp;N</oddFooter>
  </headerFooter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22"/>
  <sheetViews>
    <sheetView workbookViewId="0">
      <pane xSplit="3" ySplit="8" topLeftCell="D9" activePane="bottomRight" state="frozen"/>
      <selection pane="bottomRight"/>
    </sheetView>
  </sheetViews>
  <sheetFormatPr defaultRowHeight="15" outlineLevelRow="0" outlineLevelCol="0" x14ac:dyDescent="55"/>
  <cols>
    <col min="1" max="1" width="5" customWidth="1"/>
    <col min="2" max="2" width="16" customWidth="1"/>
    <col min="3" max="3" width="29" customWidth="1"/>
    <col min="4" max="4" width="17" customWidth="1"/>
    <col min="5" max="5" width="23" customWidth="1"/>
    <col min="6" max="6" width="20" customWidth="1"/>
    <col min="7" max="8" width="11" customWidth="1"/>
    <col min="9" max="9" width="15" customWidth="1"/>
    <col min="10" max="10" width="18" customWidth="1"/>
    <col min="11" max="11" width="15" customWidth="1"/>
    <col min="12" max="12" width="10" customWidth="1"/>
    <col min="13" max="13" width="14" customWidth="1"/>
    <col min="14" max="14" width="32" customWidth="1"/>
    <col min="15" max="15" width="28" customWidth="1"/>
    <col min="16" max="16" width="32" customWidth="1"/>
  </cols>
  <sheetData>
    <row r="1" ht="30" customHeight="1" spans="1:16" x14ac:dyDescent="0.25">
      <c r="A1" s="1" t="s">
        <v>61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ht="23" customHeight="1" spans="1:16" x14ac:dyDescent="0.25">
      <c r="A2" s="2" t="s">
        <v>1</v>
      </c>
      <c r="B2" s="2"/>
      <c r="C2" s="2"/>
      <c r="D2" s="3" t="s">
        <v>2</v>
      </c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</row>
    <row r="3" ht="23" customHeight="1" spans="1:16" x14ac:dyDescent="0.25">
      <c r="A3" s="2" t="s">
        <v>3</v>
      </c>
      <c r="B3" s="2"/>
      <c r="C3" s="2"/>
      <c r="D3" s="3" t="s">
        <v>4</v>
      </c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</row>
    <row r="4" ht="23" customHeight="1" spans="1:16" x14ac:dyDescent="0.25">
      <c r="A4" s="2" t="s">
        <v>5</v>
      </c>
      <c r="B4" s="2"/>
      <c r="C4" s="2"/>
      <c r="D4" s="3" t="s">
        <v>6</v>
      </c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</row>
    <row r="5" ht="23" customHeight="1" spans="1:16" x14ac:dyDescent="0.25">
      <c r="A5" s="2" t="s">
        <v>7</v>
      </c>
      <c r="B5" s="2"/>
      <c r="C5" s="2"/>
      <c r="D5" s="3" t="s">
        <v>8</v>
      </c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</row>
    <row r="6" ht="23" customHeight="1" spans="1:16" x14ac:dyDescent="0.25">
      <c r="A6" s="2" t="s">
        <v>9</v>
      </c>
      <c r="B6" s="2"/>
      <c r="C6" s="2"/>
      <c r="D6" s="3" t="s">
        <v>10</v>
      </c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</row>
    <row r="7" ht="23" customHeight="1" spans="1:16" x14ac:dyDescent="0.25">
      <c r="A7" s="2" t="s">
        <v>11</v>
      </c>
      <c r="B7" s="2"/>
      <c r="C7" s="2"/>
      <c r="D7" s="3" t="s">
        <v>12</v>
      </c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</row>
    <row r="8" ht="48" customHeight="1" spans="1:16" x14ac:dyDescent="0.25">
      <c r="A8" s="4" t="s">
        <v>13</v>
      </c>
      <c r="B8" s="4" t="s">
        <v>14</v>
      </c>
      <c r="C8" s="4" t="s">
        <v>15</v>
      </c>
      <c r="D8" s="4" t="s">
        <v>16</v>
      </c>
      <c r="E8" s="4" t="s">
        <v>17</v>
      </c>
      <c r="F8" s="4" t="s">
        <v>18</v>
      </c>
      <c r="G8" s="4" t="s">
        <v>19</v>
      </c>
      <c r="H8" s="4" t="s">
        <v>20</v>
      </c>
      <c r="I8" s="4" t="s">
        <v>21</v>
      </c>
      <c r="J8" s="4" t="s">
        <v>22</v>
      </c>
      <c r="K8" s="4" t="s">
        <v>23</v>
      </c>
      <c r="L8" s="4" t="s">
        <v>24</v>
      </c>
      <c r="M8" s="4" t="s">
        <v>25</v>
      </c>
      <c r="N8" s="4" t="s">
        <v>26</v>
      </c>
      <c r="O8" s="4" t="s">
        <v>27</v>
      </c>
      <c r="P8" s="4" t="s">
        <v>28</v>
      </c>
    </row>
    <row r="9" ht="76" customHeight="1" spans="1:16" x14ac:dyDescent="0.25">
      <c r="A9" s="5">
        <v>1</v>
      </c>
      <c r="B9" s="5" t="s">
        <v>29</v>
      </c>
      <c r="C9" s="5" t="s">
        <v>30</v>
      </c>
      <c r="D9" s="5" t="s">
        <v>31</v>
      </c>
      <c r="E9" s="5" t="s">
        <v>32</v>
      </c>
      <c r="F9" s="5" t="s">
        <v>33</v>
      </c>
      <c r="G9" s="5" t="s">
        <v>34</v>
      </c>
      <c r="H9" s="6">
        <v>68.4</v>
      </c>
      <c r="I9" s="5" t="s">
        <v>35</v>
      </c>
      <c r="J9" s="5" t="s">
        <v>36</v>
      </c>
      <c r="K9" s="5" t="s">
        <v>37</v>
      </c>
      <c r="L9" s="6">
        <v>100</v>
      </c>
      <c r="M9" s="7">
        <f>IF(OR(H9="",L9="",L9&lt;=0),"",H9/L9)</f>
        <v>0.684</v>
      </c>
      <c r="N9" s="5" t="s">
        <v>38</v>
      </c>
      <c r="O9" s="5" t="s">
        <v>39</v>
      </c>
      <c r="P9" s="5" t="s">
        <v>40</v>
      </c>
    </row>
    <row r="10" ht="76" customHeight="1" spans="1:16" x14ac:dyDescent="0.25">
      <c r="A10" s="5">
        <v>2</v>
      </c>
      <c r="B10" s="5" t="s">
        <v>41</v>
      </c>
      <c r="C10" s="5" t="s">
        <v>42</v>
      </c>
      <c r="D10" s="5" t="s">
        <v>43</v>
      </c>
      <c r="E10" s="5" t="s">
        <v>32</v>
      </c>
      <c r="F10" s="5" t="s">
        <v>33</v>
      </c>
      <c r="G10" s="5" t="s">
        <v>34</v>
      </c>
      <c r="H10" s="6">
        <v>68.4</v>
      </c>
      <c r="I10" s="5" t="s">
        <v>44</v>
      </c>
      <c r="J10" s="5" t="s">
        <v>45</v>
      </c>
      <c r="K10" s="5" t="s">
        <v>37</v>
      </c>
      <c r="L10" s="6">
        <v>100</v>
      </c>
      <c r="M10" s="7">
        <f>IF(OR(H10="",L10="",L10&lt;=0),"",H10/L10)</f>
        <v>0.684</v>
      </c>
      <c r="N10" s="5" t="s">
        <v>46</v>
      </c>
      <c r="O10" s="5" t="s">
        <v>47</v>
      </c>
      <c r="P10" s="5" t="s">
        <v>48</v>
      </c>
    </row>
    <row r="11" ht="76" customHeight="1" spans="1:16" x14ac:dyDescent="0.25">
      <c r="A11" s="5">
        <v>3</v>
      </c>
      <c r="B11" s="5" t="s">
        <v>49</v>
      </c>
      <c r="C11" s="5" t="s">
        <v>50</v>
      </c>
      <c r="D11" s="5" t="s">
        <v>51</v>
      </c>
      <c r="E11" s="5" t="s">
        <v>32</v>
      </c>
      <c r="F11" s="5" t="s">
        <v>33</v>
      </c>
      <c r="G11" s="5" t="s">
        <v>52</v>
      </c>
      <c r="H11" s="6">
        <v>31.2</v>
      </c>
      <c r="I11" s="5" t="s">
        <v>44</v>
      </c>
      <c r="J11" s="5" t="s">
        <v>53</v>
      </c>
      <c r="K11" s="5" t="s">
        <v>54</v>
      </c>
      <c r="L11" s="6">
        <v>100</v>
      </c>
      <c r="M11" s="7">
        <f>IF(OR(H11="",L11="",L11&lt;=0),"",H11/L11)</f>
        <v>0.312</v>
      </c>
      <c r="N11" s="5" t="s">
        <v>55</v>
      </c>
      <c r="O11" s="5" t="s">
        <v>56</v>
      </c>
      <c r="P11" s="5" t="s">
        <v>48</v>
      </c>
    </row>
    <row r="12" ht="38" customHeight="1" spans="1:16" x14ac:dyDescent="0.25">
      <c r="A12" s="5">
        <v>4</v>
      </c>
      <c r="B12" s="5"/>
      <c r="C12" s="5"/>
      <c r="D12" s="5"/>
      <c r="E12" s="5"/>
      <c r="F12" s="5"/>
      <c r="G12" s="5"/>
      <c r="H12" s="6"/>
      <c r="I12" s="5"/>
      <c r="J12" s="5"/>
      <c r="K12" s="5"/>
      <c r="L12" s="6"/>
      <c r="M12" s="7" t="str">
        <f>IF(OR(H12="",L12="",L12&lt;=0),"",H12/L12)</f>
        <v/>
      </c>
      <c r="N12" s="5"/>
      <c r="O12" s="5"/>
      <c r="P12" s="5"/>
    </row>
    <row r="13" ht="38" customHeight="1" spans="1:16" x14ac:dyDescent="0.25">
      <c r="A13" s="5">
        <v>5</v>
      </c>
      <c r="B13" s="5"/>
      <c r="C13" s="5"/>
      <c r="D13" s="5"/>
      <c r="E13" s="5"/>
      <c r="F13" s="5"/>
      <c r="G13" s="5"/>
      <c r="H13" s="6"/>
      <c r="I13" s="5"/>
      <c r="J13" s="5"/>
      <c r="K13" s="5"/>
      <c r="L13" s="6"/>
      <c r="M13" s="7" t="str">
        <f>IF(OR(H13="",L13="",L13&lt;=0),"",H13/L13)</f>
        <v/>
      </c>
      <c r="N13" s="5"/>
      <c r="O13" s="5"/>
      <c r="P13" s="5"/>
    </row>
    <row r="14" ht="38" customHeight="1" spans="1:16" x14ac:dyDescent="0.25">
      <c r="A14" s="5">
        <v>6</v>
      </c>
      <c r="B14" s="5"/>
      <c r="C14" s="5"/>
      <c r="D14" s="5"/>
      <c r="E14" s="5"/>
      <c r="F14" s="5"/>
      <c r="G14" s="5"/>
      <c r="H14" s="6"/>
      <c r="I14" s="5"/>
      <c r="J14" s="5"/>
      <c r="K14" s="5"/>
      <c r="L14" s="6"/>
      <c r="M14" s="7" t="str">
        <f>IF(OR(H14="",L14="",L14&lt;=0),"",H14/L14)</f>
        <v/>
      </c>
      <c r="N14" s="5"/>
      <c r="O14" s="5"/>
      <c r="P14" s="5"/>
    </row>
    <row r="15" ht="38" customHeight="1" spans="1:16" x14ac:dyDescent="0.25">
      <c r="A15" s="5">
        <v>7</v>
      </c>
      <c r="B15" s="5"/>
      <c r="C15" s="5"/>
      <c r="D15" s="5"/>
      <c r="E15" s="5"/>
      <c r="F15" s="5"/>
      <c r="G15" s="5"/>
      <c r="H15" s="6"/>
      <c r="I15" s="5"/>
      <c r="J15" s="5"/>
      <c r="K15" s="5"/>
      <c r="L15" s="6"/>
      <c r="M15" s="7" t="str">
        <f>IF(OR(H15="",L15="",L15&lt;=0),"",H15/L15)</f>
        <v/>
      </c>
      <c r="N15" s="5"/>
      <c r="O15" s="5"/>
      <c r="P15" s="5"/>
    </row>
    <row r="16" ht="38" customHeight="1" spans="1:16" x14ac:dyDescent="0.25">
      <c r="A16" s="5">
        <v>8</v>
      </c>
      <c r="B16" s="5"/>
      <c r="C16" s="5"/>
      <c r="D16" s="5"/>
      <c r="E16" s="5"/>
      <c r="F16" s="5"/>
      <c r="G16" s="5"/>
      <c r="H16" s="6"/>
      <c r="I16" s="5"/>
      <c r="J16" s="5"/>
      <c r="K16" s="5"/>
      <c r="L16" s="6"/>
      <c r="M16" s="7" t="str">
        <f>IF(OR(H16="",L16="",L16&lt;=0),"",H16/L16)</f>
        <v/>
      </c>
      <c r="N16" s="5"/>
      <c r="O16" s="5"/>
      <c r="P16" s="5"/>
    </row>
    <row r="17" ht="38" customHeight="1" spans="1:16" x14ac:dyDescent="0.25">
      <c r="A17" s="5">
        <v>9</v>
      </c>
      <c r="B17" s="5"/>
      <c r="C17" s="5"/>
      <c r="D17" s="5"/>
      <c r="E17" s="5"/>
      <c r="F17" s="5"/>
      <c r="G17" s="5"/>
      <c r="H17" s="6"/>
      <c r="I17" s="5"/>
      <c r="J17" s="5"/>
      <c r="K17" s="5"/>
      <c r="L17" s="6"/>
      <c r="M17" s="7" t="str">
        <f>IF(OR(H17="",L17="",L17&lt;=0),"",H17/L17)</f>
        <v/>
      </c>
      <c r="N17" s="5"/>
      <c r="O17" s="5"/>
      <c r="P17" s="5"/>
    </row>
    <row r="18" ht="38" customHeight="1" spans="1:16" x14ac:dyDescent="0.25">
      <c r="A18" s="5">
        <v>10</v>
      </c>
      <c r="B18" s="5"/>
      <c r="C18" s="5"/>
      <c r="D18" s="5"/>
      <c r="E18" s="5"/>
      <c r="F18" s="5"/>
      <c r="G18" s="5"/>
      <c r="H18" s="6"/>
      <c r="I18" s="5"/>
      <c r="J18" s="5"/>
      <c r="K18" s="5"/>
      <c r="L18" s="6"/>
      <c r="M18" s="7" t="str">
        <f>IF(OR(H18="",L18="",L18&lt;=0),"",H18/L18)</f>
        <v/>
      </c>
      <c r="N18" s="5"/>
      <c r="O18" s="5"/>
      <c r="P18" s="5"/>
    </row>
    <row r="19" spans="7:8" x14ac:dyDescent="0.25">
      <c r="G19" s="2" t="s">
        <v>57</v>
      </c>
      <c r="H19" s="8">
        <f>COUNT(H9:H18)</f>
        <v>3</v>
      </c>
    </row>
    <row r="20" ht="30" customHeight="1" spans="1:16" x14ac:dyDescent="0.25">
      <c r="A20" s="9" t="s">
        <v>58</v>
      </c>
      <c r="B20" s="9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</row>
    <row r="21" ht="36" customHeight="1" spans="1:16" x14ac:dyDescent="0.25">
      <c r="A21" s="9" t="s">
        <v>59</v>
      </c>
      <c r="B21" s="9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</row>
    <row r="22" ht="34" customHeight="1" spans="1:16" x14ac:dyDescent="0.25">
      <c r="A22" s="9" t="s">
        <v>60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</row>
  </sheetData>
  <sheetProtection sheet="1" autoFilter="0"/>
  <autoFilter ref="A8:P18"/>
  <mergeCells count="16">
    <mergeCell ref="A1:P1"/>
    <mergeCell ref="A2:C2"/>
    <mergeCell ref="D2:P2"/>
    <mergeCell ref="A3:C3"/>
    <mergeCell ref="D3:P3"/>
    <mergeCell ref="A4:C4"/>
    <mergeCell ref="D4:P4"/>
    <mergeCell ref="A5:C5"/>
    <mergeCell ref="D5:P5"/>
    <mergeCell ref="A6:C6"/>
    <mergeCell ref="D6:P6"/>
    <mergeCell ref="A7:C7"/>
    <mergeCell ref="D7:P7"/>
    <mergeCell ref="A20:P20"/>
    <mergeCell ref="A21:P21"/>
    <mergeCell ref="A22:P22"/>
  </mergeCells>
  <pageMargins left="0.2" right="0.2" top="0.3" bottom="0.3" header="0.1" footer="0.1"/>
  <pageSetup paperSize="8" orientation="landscape" horizontalDpi="4294967295" verticalDpi="4294967295" scale="100" fitToWidth="1" fitToHeight="0"/>
  <headerFooter>
    <oddFooter>&amp;CДемонтаж пола | Страница &amp;P из &amp;N</oddFooter>
  </headerFooter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1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46" customWidth="1"/>
    <col min="2" max="2" width="68" customWidth="1"/>
  </cols>
  <sheetData>
    <row r="1" ht="39" customHeight="1" spans="1:2" x14ac:dyDescent="0.25">
      <c r="A1" s="10" t="s">
        <v>62</v>
      </c>
      <c r="B1" s="10" t="s">
        <v>63</v>
      </c>
    </row>
    <row r="2" ht="39" customHeight="1" spans="1:2" x14ac:dyDescent="0.25">
      <c r="A2" s="11" t="s">
        <v>64</v>
      </c>
      <c r="B2" s="12" t="s">
        <v>65</v>
      </c>
    </row>
    <row r="3" ht="39" customHeight="1" spans="1:2" x14ac:dyDescent="0.25">
      <c r="A3" s="11" t="s">
        <v>66</v>
      </c>
      <c r="B3" s="12" t="s">
        <v>67</v>
      </c>
    </row>
    <row r="4" ht="39" customHeight="1" spans="1:2" x14ac:dyDescent="0.25">
      <c r="A4" s="11" t="s">
        <v>68</v>
      </c>
      <c r="B4" s="12" t="s">
        <v>69</v>
      </c>
    </row>
    <row r="5" ht="39" customHeight="1" spans="1:2" x14ac:dyDescent="0.25">
      <c r="A5" s="11" t="s">
        <v>70</v>
      </c>
      <c r="B5" s="12" t="s">
        <v>71</v>
      </c>
    </row>
    <row r="6" ht="39" customHeight="1" spans="1:2" x14ac:dyDescent="0.25">
      <c r="A6" s="11" t="s">
        <v>72</v>
      </c>
      <c r="B6" s="12" t="s">
        <v>73</v>
      </c>
    </row>
    <row r="7" ht="39" customHeight="1" spans="1:2" x14ac:dyDescent="0.25">
      <c r="A7" s="11" t="s">
        <v>74</v>
      </c>
      <c r="B7" s="12" t="s">
        <v>75</v>
      </c>
    </row>
    <row r="8" ht="39" customHeight="1" spans="1:2" x14ac:dyDescent="0.25">
      <c r="A8" s="11" t="s">
        <v>76</v>
      </c>
      <c r="B8" s="12" t="s">
        <v>77</v>
      </c>
    </row>
    <row r="9" ht="39" customHeight="1" spans="1:2" x14ac:dyDescent="0.25">
      <c r="A9" s="11" t="s">
        <v>78</v>
      </c>
      <c r="B9" s="12" t="s">
        <v>79</v>
      </c>
    </row>
    <row r="10" ht="39" customHeight="1" spans="1:2" x14ac:dyDescent="0.25">
      <c r="A10" s="11" t="s">
        <v>80</v>
      </c>
      <c r="B10" s="12" t="s">
        <v>81</v>
      </c>
    </row>
    <row r="11" ht="39" customHeight="1" spans="1:2" x14ac:dyDescent="0.25">
      <c r="A11" s="11" t="s">
        <v>82</v>
      </c>
      <c r="B11" s="12" t="s">
        <v>83</v>
      </c>
    </row>
    <row r="12" ht="39" customHeight="1" spans="1:2" x14ac:dyDescent="0.25">
      <c r="A12" s="11" t="s">
        <v>84</v>
      </c>
      <c r="B12" s="12" t="s">
        <v>85</v>
      </c>
    </row>
    <row r="13" ht="39" customHeight="1" spans="1:2" x14ac:dyDescent="0.25">
      <c r="A13" s="11" t="s">
        <v>86</v>
      </c>
      <c r="B13" s="12" t="s">
        <v>87</v>
      </c>
    </row>
    <row r="14" ht="39" customHeight="1" spans="1:2" x14ac:dyDescent="0.25">
      <c r="A14" s="11" t="s">
        <v>88</v>
      </c>
      <c r="B14" s="12" t="s">
        <v>89</v>
      </c>
    </row>
    <row r="15" ht="39" customHeight="1" spans="1:2" x14ac:dyDescent="0.25">
      <c r="A15" s="11" t="s">
        <v>90</v>
      </c>
      <c r="B15" s="12" t="s">
        <v>91</v>
      </c>
    </row>
    <row r="16" ht="39" customHeight="1" spans="1:2" x14ac:dyDescent="0.25">
      <c r="A16" s="11" t="s">
        <v>92</v>
      </c>
      <c r="B16" s="12" t="s">
        <v>93</v>
      </c>
    </row>
    <row r="17" ht="65" customHeight="1" spans="1:2" x14ac:dyDescent="0.25">
      <c r="A17" s="11" t="s">
        <v>94</v>
      </c>
      <c r="B17" s="11" t="s">
        <v>95</v>
      </c>
    </row>
    <row r="18" ht="39" customHeight="1" spans="1:2" x14ac:dyDescent="0.25">
      <c r="A18" s="11" t="s">
        <v>96</v>
      </c>
      <c r="B18" s="11" t="s">
        <v>97</v>
      </c>
    </row>
    <row r="19" ht="39" customHeight="1" spans="1:2" x14ac:dyDescent="0.25">
      <c r="A19" s="11" t="s">
        <v>98</v>
      </c>
      <c r="B19" s="11" t="s">
        <v>99</v>
      </c>
    </row>
  </sheetData>
  <sheetProtection sheet="1"/>
  <pageMargins left="0.7" right="0.7" top="0.75" bottom="0.75" header="0.3" footer="0.3"/>
  <pageSetup paperSize="9"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ВОР</vt:lpstr>
      <vt:lpstr>Пример</vt:lpstr>
      <vt:lpstr>Проверка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Сметрикс</dc:creator>
  <dc:title/>
  <dc:subject/>
  <dc:description/>
  <cp:keywords/>
  <cp:category/>
  <cp:lastModifiedBy>Unknown</cp:lastModifiedBy>
  <dcterms:created xsi:type="dcterms:W3CDTF">2026-10-05T00:00:00Z</dcterms:created>
  <dcterms:modified xsi:type="dcterms:W3CDTF">2026-10-07T00:00:00Z</dcterms:modified>
</cp:coreProperties>
</file>