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Ведомость швов" state="visible" r:id="rId4"/>
  </sheets>
  <definedNames>
    <definedName name="_xlnm.Print_Area" localSheetId="0">'Ведомость швов'!$A1:$J18</definedName>
    <definedName name="_xlnm.Print_Titles" localSheetId="0">'Ведомость швов'!$6:$6</definedName>
  </definedNames>
  <calcPr calcId="171027" fullCalcOnLoad="1"/>
</workbook>
</file>

<file path=xl/sharedStrings.xml><?xml version="1.0" encoding="utf-8"?>
<sst xmlns="http://schemas.openxmlformats.org/spreadsheetml/2006/main" count="20" uniqueCount="20">
  <si>
    <t>Ведомость профильного шва: образец</t>
  </si>
  <si>
    <t>Учебный пример, числа условные.</t>
  </si>
  <si>
    <t>Жёлтые ячейки: исходные данные.</t>
  </si>
  <si>
    <t>№</t>
  </si>
  <si>
    <t>Наименование работы</t>
  </si>
  <si>
    <t>Узел / чертёж</t>
  </si>
  <si>
    <t>Технология и размеры</t>
  </si>
  <si>
    <t>Ед. ВОР</t>
  </si>
  <si>
    <t>Участков, шт</t>
  </si>
  <si>
    <t>Длина участка, м</t>
  </si>
  <si>
    <t>Длина ВОР, м</t>
  </si>
  <si>
    <t>Измеритель, м</t>
  </si>
  <si>
    <t>Кол-во в смете</t>
  </si>
  <si>
    <t>Устройство закладной системы деформационных швов из профильных конструкций под пешеходные нагрузки до 0,2 МПа</t>
  </si>
  <si>
    <t>ПШ-1</t>
  </si>
  <si>
    <t>Закладная система; нагрузка до 0,2 МПа</t>
  </si>
  <si>
    <t>м</t>
  </si>
  <si>
    <t>Итого длина швов, м</t>
  </si>
  <si>
    <t>Только для линейных работ в метрах. Для норм в м³ и 10 м³ составьте отдельную строку с проектным объёмом.</t>
  </si>
  <si>
    <t>ГЭСН 06-03-013-01: измеритель 100 м. Подбор и материалы проверяет сметчик.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</si>
</sst>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5" x14ac:knownFonts="1">
    <font>
      <color theme="1"/>
      <family val="2"/>
      <scheme val="minor"/>
      <sz val="11"/>
      <name val="Calibri"/>
    </font>
    <font>
      <b/>
      <color rgb="FF4A3025"/>
      <sz val="14"/>
      <name val="Arial"/>
    </font>
    <font>
      <color rgb="FF302820"/>
      <sz val="10"/>
      <name val="Arial"/>
    </font>
    <font>
      <b/>
      <color rgb="FFFFFFFF"/>
      <sz val="10"/>
      <name val="Arial"/>
    </font>
    <font>
      <b/>
      <color rgb="FF302820"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4A3025"/>
      </patternFill>
    </fill>
    <fill>
      <patternFill patternType="solid">
        <fgColor rgb="FFFFF5D9"/>
      </patternFill>
    </fill>
  </fills>
  <borders count="2">
    <border>
      <left/>
      <right/>
      <top/>
      <bottom/>
      <diagonal/>
    </border>
    <border>
      <left/>
      <right/>
      <top/>
      <bottom style="hair">
        <color rgb="FFE0D7CE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3" fillId="2" borderId="0" xfId="0" applyFont="1" applyFill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 wrapText="1"/>
    </xf>
    <xf numFmtId="1" fontId="2" fillId="3" borderId="1" xfId="0" applyNumberFormat="1" applyFont="1" applyFill="1" applyBorder="1" applyAlignment="1">
      <alignment horizontal="right" vertical="center" wrapText="1"/>
    </xf>
    <xf numFmtId="164" fontId="2" fillId="3" borderId="1" xfId="0" applyNumberFormat="1" applyFont="1" applyFill="1" applyBorder="1" applyAlignment="1">
      <alignment horizontal="right" vertical="center" wrapText="1"/>
    </xf>
    <xf numFmtId="164" fontId="2" fillId="0" borderId="1" xfId="0" applyNumberFormat="1" applyFont="1" applyBorder="1" applyAlignment="1">
      <alignment horizontal="righ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right" vertical="center" wrapText="1"/>
    </xf>
    <xf numFmtId="164" fontId="4" fillId="0" borderId="1" xfId="0" applyNumberFormat="1" applyFont="1" applyBorder="1" applyAlignment="1">
      <alignment horizontal="right" vertical="center" wrapText="1"/>
    </xf>
    <xf numFmtId="0" fontId="2" fillId="0" borderId="0" xfId="0" applyFont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J18"/>
  <sheetViews>
    <sheetView workbookViewId="0" showGridLines="0"/>
  </sheetViews>
  <sheetFormatPr defaultRowHeight="15" outlineLevelRow="0" outlineLevelCol="0" x14ac:dyDescent="55"/>
  <cols>
    <col min="1" max="1" width="5" customWidth="1"/>
    <col min="2" max="2" width="43" customWidth="1"/>
    <col min="3" max="3" width="18" customWidth="1"/>
    <col min="4" max="4" width="27" customWidth="1"/>
    <col min="5" max="5" width="10" customWidth="1"/>
    <col min="6" max="9" width="13" customWidth="1"/>
    <col min="10" max="10" width="14" customWidth="1"/>
  </cols>
  <sheetData>
    <row r="2" spans="1:2" x14ac:dyDescent="0.25">
      <c r="A2" s="1"/>
      <c r="B2" s="2" t="s">
        <v>0</v>
      </c>
    </row>
    <row r="3" spans="1:2" x14ac:dyDescent="0.25">
      <c r="A3" s="3"/>
      <c r="B3" s="3" t="s">
        <v>1</v>
      </c>
    </row>
    <row r="4" spans="1:2" x14ac:dyDescent="0.25">
      <c r="A4" s="3"/>
      <c r="B4" s="3" t="s">
        <v>2</v>
      </c>
    </row>
    <row r="6" ht="42" customHeight="1" spans="1:10" x14ac:dyDescent="0.25">
      <c r="A6" s="4" t="s">
        <v>3</v>
      </c>
      <c r="B6" s="4" t="s">
        <v>4</v>
      </c>
      <c r="C6" s="4" t="s">
        <v>5</v>
      </c>
      <c r="D6" s="4" t="s">
        <v>6</v>
      </c>
      <c r="E6" s="4" t="s">
        <v>7</v>
      </c>
      <c r="F6" s="4" t="s">
        <v>8</v>
      </c>
      <c r="G6" s="4" t="s">
        <v>9</v>
      </c>
      <c r="H6" s="4" t="s">
        <v>10</v>
      </c>
      <c r="I6" s="4" t="s">
        <v>11</v>
      </c>
      <c r="J6" s="4" t="s">
        <v>12</v>
      </c>
    </row>
    <row r="7" ht="95" customHeight="1" spans="1:10" x14ac:dyDescent="0.25">
      <c r="A7" s="5">
        <v>1</v>
      </c>
      <c r="B7" s="6" t="s">
        <v>13</v>
      </c>
      <c r="C7" s="6" t="s">
        <v>14</v>
      </c>
      <c r="D7" s="6" t="s">
        <v>15</v>
      </c>
      <c r="E7" s="6" t="s">
        <v>16</v>
      </c>
      <c r="F7" s="7">
        <v>8</v>
      </c>
      <c r="G7" s="8">
        <v>30</v>
      </c>
      <c r="H7" s="9">
        <f>IF(OR(F7="",G7=""),"",F7*G7)</f>
        <v>240</v>
      </c>
      <c r="I7" s="8">
        <v>100</v>
      </c>
      <c r="J7" s="9">
        <f>IF(OR(H7="",I7=""),"",IF(I7&gt;0,H7/I7,"Проверьте измеритель"))</f>
        <v>2.4</v>
      </c>
    </row>
    <row r="8" ht="36" customHeight="1" spans="1:10" x14ac:dyDescent="0.25">
      <c r="A8" s="5">
        <v>2</v>
      </c>
      <c r="B8" s="6"/>
      <c r="C8" s="6"/>
      <c r="D8" s="6"/>
      <c r="E8" s="6"/>
      <c r="F8" s="7"/>
      <c r="G8" s="8"/>
      <c r="H8" s="9" t="str">
        <f>IF(OR(F8="",G8=""),"",F8*G8)</f>
        <v/>
      </c>
      <c r="I8" s="8"/>
      <c r="J8" s="9" t="str">
        <f>IF(OR(H8="",I8=""),"",IF(I8&gt;0,H8/I8,"Проверьте измеритель"))</f>
        <v/>
      </c>
    </row>
    <row r="9" ht="36" customHeight="1" spans="1:10" x14ac:dyDescent="0.25">
      <c r="A9" s="5">
        <v>3</v>
      </c>
      <c r="B9" s="6"/>
      <c r="C9" s="6"/>
      <c r="D9" s="6"/>
      <c r="E9" s="6"/>
      <c r="F9" s="7"/>
      <c r="G9" s="8"/>
      <c r="H9" s="9" t="str">
        <f>IF(OR(F9="",G9=""),"",F9*G9)</f>
        <v/>
      </c>
      <c r="I9" s="8"/>
      <c r="J9" s="9" t="str">
        <f>IF(OR(H9="",I9=""),"",IF(I9&gt;0,H9/I9,"Проверьте измеритель"))</f>
        <v/>
      </c>
    </row>
    <row r="10" ht="36" customHeight="1" spans="1:10" x14ac:dyDescent="0.25">
      <c r="A10" s="5">
        <v>4</v>
      </c>
      <c r="B10" s="6"/>
      <c r="C10" s="6"/>
      <c r="D10" s="6"/>
      <c r="E10" s="6"/>
      <c r="F10" s="7"/>
      <c r="G10" s="8"/>
      <c r="H10" s="9" t="str">
        <f>IF(OR(F10="",G10=""),"",F10*G10)</f>
        <v/>
      </c>
      <c r="I10" s="8"/>
      <c r="J10" s="9" t="str">
        <f>IF(OR(H10="",I10=""),"",IF(I10&gt;0,H10/I10,"Проверьте измеритель"))</f>
        <v/>
      </c>
    </row>
    <row r="11" ht="36" customHeight="1" spans="1:10" x14ac:dyDescent="0.25">
      <c r="A11" s="5">
        <v>5</v>
      </c>
      <c r="B11" s="6"/>
      <c r="C11" s="6"/>
      <c r="D11" s="6"/>
      <c r="E11" s="6"/>
      <c r="F11" s="7"/>
      <c r="G11" s="8"/>
      <c r="H11" s="9" t="str">
        <f>IF(OR(F11="",G11=""),"",F11*G11)</f>
        <v/>
      </c>
      <c r="I11" s="8"/>
      <c r="J11" s="9" t="str">
        <f>IF(OR(H11="",I11=""),"",IF(I11&gt;0,H11/I11,"Проверьте измеритель"))</f>
        <v/>
      </c>
    </row>
    <row r="12" ht="36" customHeight="1" spans="1:10" x14ac:dyDescent="0.25">
      <c r="A12" s="5">
        <v>6</v>
      </c>
      <c r="B12" s="6"/>
      <c r="C12" s="6"/>
      <c r="D12" s="6"/>
      <c r="E12" s="6"/>
      <c r="F12" s="7"/>
      <c r="G12" s="8"/>
      <c r="H12" s="9" t="str">
        <f>IF(OR(F12="",G12=""),"",F12*G12)</f>
        <v/>
      </c>
      <c r="I12" s="8"/>
      <c r="J12" s="9" t="str">
        <f>IF(OR(H12="",I12=""),"",IF(I12&gt;0,H12/I12,"Проверьте измеритель"))</f>
        <v/>
      </c>
    </row>
    <row r="13" ht="36" customHeight="1" spans="1:10" x14ac:dyDescent="0.25">
      <c r="A13" s="5">
        <v>7</v>
      </c>
      <c r="B13" s="6"/>
      <c r="C13" s="6"/>
      <c r="D13" s="6"/>
      <c r="E13" s="6"/>
      <c r="F13" s="7"/>
      <c r="G13" s="8"/>
      <c r="H13" s="9" t="str">
        <f>IF(OR(F13="",G13=""),"",F13*G13)</f>
        <v/>
      </c>
      <c r="I13" s="8"/>
      <c r="J13" s="9" t="str">
        <f>IF(OR(H13="",I13=""),"",IF(I13&gt;0,H13/I13,"Проверьте измеритель"))</f>
        <v/>
      </c>
    </row>
    <row r="14" ht="36" customHeight="1" spans="1:10" x14ac:dyDescent="0.25">
      <c r="A14" s="5">
        <v>8</v>
      </c>
      <c r="B14" s="6"/>
      <c r="C14" s="6"/>
      <c r="D14" s="6"/>
      <c r="E14" s="6"/>
      <c r="F14" s="7"/>
      <c r="G14" s="8"/>
      <c r="H14" s="9" t="str">
        <f>IF(OR(F14="",G14=""),"",F14*G14)</f>
        <v/>
      </c>
      <c r="I14" s="8"/>
      <c r="J14" s="9" t="str">
        <f>IF(OR(H14="",I14=""),"",IF(I14&gt;0,H14/I14,"Проверьте измеритель"))</f>
        <v/>
      </c>
    </row>
    <row r="15" ht="30" customHeight="1" spans="1:8" x14ac:dyDescent="0.25">
      <c r="A15" s="10"/>
      <c r="B15" s="10" t="s">
        <v>17</v>
      </c>
      <c r="C15" s="10"/>
      <c r="D15" s="10"/>
      <c r="E15" s="10"/>
      <c r="F15" s="11"/>
      <c r="G15" s="11"/>
      <c r="H15" s="12">
        <f>IF(COUNT(H7:H14)=0,"",SUM(H7:H14))</f>
        <v>240</v>
      </c>
    </row>
    <row r="17" ht="32" customHeight="1" spans="1:10" x14ac:dyDescent="0.25">
      <c r="A17" s="3"/>
      <c r="B17" s="13" t="s">
        <v>18</v>
      </c>
      <c r="C17" s="13"/>
      <c r="D17" s="13"/>
      <c r="E17" s="13"/>
      <c r="F17" s="13"/>
      <c r="G17" s="13"/>
      <c r="H17" s="13"/>
      <c r="I17" s="13"/>
      <c r="J17" s="13"/>
    </row>
    <row r="18" ht="26" customHeight="1" spans="1:10" x14ac:dyDescent="0.25">
      <c r="A18" s="3"/>
      <c r="B18" s="13" t="s">
        <v>19</v>
      </c>
      <c r="C18" s="13"/>
      <c r="D18" s="13"/>
      <c r="E18" s="13"/>
      <c r="F18" s="13"/>
      <c r="G18" s="13"/>
      <c r="H18" s="13"/>
      <c r="I18" s="13"/>
      <c r="J18" s="13"/>
    </row>
  </sheetData>
  <mergeCells count="2">
    <mergeCell ref="B17:J17"/>
    <mergeCell ref="B18:J18"/>
  </mergeCells>
  <dataValidations count="4">
    <dataValidation type="decimal" operator="greaterThan" allowBlank="1" showErrorMessage="1" errorTitle="Проверьте значение" error="Введите число больше нуля." sqref="F10:G14">
      <formula1>0</formula1>
    </dataValidation>
    <dataValidation type="decimal" operator="greaterThan" allowBlank="1" showErrorMessage="1" errorTitle="Проверьте значение" error="Введите число больше нуля." sqref="F7:G14">
      <formula1>0</formula1>
    </dataValidation>
    <dataValidation type="decimal" operator="greaterThan" allowBlank="1" showErrorMessage="1" errorTitle="Проверьте значение" error="Введите число больше нуля." sqref="I10:I14">
      <formula1>0</formula1>
    </dataValidation>
    <dataValidation type="decimal" operator="greaterThan" allowBlank="1" showErrorMessage="1" errorTitle="Проверьте значение" error="Введите число больше нуля." sqref="I7:I14">
      <formula1>0</formula1>
    </dataValidation>
  </dataValidations>
  <pageMargins left="0.25" right="0.25" top="0.35" bottom="0.35" header="0.2" footer="0.2"/>
  <pageSetup paperSize="9" orientation="landscape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Ведомость швов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Сметрикс</dc:creator>
  <dc:title/>
  <dc:subject/>
  <dc:description/>
  <cp:keywords/>
  <cp:category/>
  <cp:lastModifiedBy>Unknown</cp:lastModifiedBy>
  <dcterms:created xsi:type="dcterms:W3CDTF">2026-10-05T16:11:54Z</dcterms:created>
  <dcterms:modified xsi:type="dcterms:W3CDTF">2026-10-05T16:11:54Z</dcterms:modified>
</cp:coreProperties>
</file>